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390" windowWidth="12270" windowHeight="3450" activeTab="0"/>
  </bookViews>
  <sheets>
    <sheet name="Baseline" sheetId="1" r:id="rId1"/>
    <sheet name="Mandatory" sheetId="2" r:id="rId2"/>
    <sheet name="Interest" sheetId="3" r:id="rId3"/>
    <sheet name="Debt" sheetId="4" r:id="rId4"/>
    <sheet name="Changes" sheetId="5" r:id="rId5"/>
    <sheet name="Alternatives" sheetId="6" r:id="rId6"/>
  </sheets>
  <definedNames>
    <definedName name="BASELINE">'Baseline'!$D$12:$K$69</definedName>
    <definedName name="_xlnm.Print_Area" localSheetId="0">'Baseline'!$A$1:$R$75</definedName>
  </definedNames>
  <calcPr fullCalcOnLoad="1"/>
</workbook>
</file>

<file path=xl/sharedStrings.xml><?xml version="1.0" encoding="utf-8"?>
<sst xmlns="http://schemas.openxmlformats.org/spreadsheetml/2006/main" count="547" uniqueCount="190">
  <si>
    <t>CBO's Baseline Budget Projections</t>
  </si>
  <si>
    <t>Total,</t>
  </si>
  <si>
    <t>Actual</t>
  </si>
  <si>
    <t>In Billions of Dollars</t>
  </si>
  <si>
    <t>Revenues</t>
  </si>
  <si>
    <t>Individual income taxes</t>
  </si>
  <si>
    <t>Corporate income taxes</t>
  </si>
  <si>
    <t>Social insurance taxes</t>
  </si>
  <si>
    <t>Other</t>
  </si>
  <si>
    <t>_____</t>
  </si>
  <si>
    <t>______</t>
  </si>
  <si>
    <t>Total</t>
  </si>
  <si>
    <t>On-budget</t>
  </si>
  <si>
    <t>Off-budget</t>
  </si>
  <si>
    <t>Outlays</t>
  </si>
  <si>
    <t>Mandatory spending</t>
  </si>
  <si>
    <t>Discretionary spending</t>
  </si>
  <si>
    <t>Net interest</t>
  </si>
  <si>
    <t>Deficit (-) or Surplus</t>
  </si>
  <si>
    <t xml:space="preserve">On-budget </t>
  </si>
  <si>
    <t>Debt Held by the Public</t>
  </si>
  <si>
    <t>n.a.</t>
  </si>
  <si>
    <t>Memorandum:</t>
  </si>
  <si>
    <t>Gross Domestic Product</t>
  </si>
  <si>
    <t>____</t>
  </si>
  <si>
    <t>Source:  Congressional Budget Office.</t>
  </si>
  <si>
    <t>Table 1-3.</t>
  </si>
  <si>
    <t>As a Percentage of Gross Domestic Product</t>
  </si>
  <si>
    <t>2008-</t>
  </si>
  <si>
    <t>Table 1-5</t>
  </si>
  <si>
    <t>The Budgetary Effects of Selected Policy Alternatives Not Included in CBO's Baseline</t>
  </si>
  <si>
    <t>Policy Alternatives That Affect Discretionary Spending</t>
  </si>
  <si>
    <t xml:space="preserve">Reduce the Number of Troops Deployed </t>
  </si>
  <si>
    <t xml:space="preserve">for Military Operations in Iraq and </t>
  </si>
  <si>
    <t xml:space="preserve">Afghanistan and Other Activities </t>
  </si>
  <si>
    <t>Related to the War on Terrorism to</t>
  </si>
  <si>
    <r>
      <t>30,000 by 2010</t>
    </r>
    <r>
      <rPr>
        <vertAlign val="superscript"/>
        <sz val="10"/>
        <rFont val="Bell Centennial Address"/>
        <family val="2"/>
      </rPr>
      <t xml:space="preserve">a </t>
    </r>
  </si>
  <si>
    <r>
      <t>Effect on the deficit or surplus</t>
    </r>
    <r>
      <rPr>
        <vertAlign val="superscript"/>
        <sz val="10"/>
        <rFont val="Bell Centennial Address"/>
        <family val="2"/>
      </rPr>
      <t>b</t>
    </r>
  </si>
  <si>
    <t>Debt service</t>
  </si>
  <si>
    <t xml:space="preserve">Related to the War on Terrorism to </t>
  </si>
  <si>
    <r>
      <t>75,000 by 2013</t>
    </r>
    <r>
      <rPr>
        <vertAlign val="superscript"/>
        <sz val="10"/>
        <rFont val="Bell Centennial Address"/>
        <family val="2"/>
      </rPr>
      <t>c</t>
    </r>
  </si>
  <si>
    <t xml:space="preserve">Increase Regular Discretionary </t>
  </si>
  <si>
    <t>Appropriations at the Rate of Growth</t>
  </si>
  <si>
    <r>
      <t>of Nominal GDP</t>
    </r>
    <r>
      <rPr>
        <vertAlign val="superscript"/>
        <sz val="10"/>
        <rFont val="Bell Centennial Address"/>
        <family val="2"/>
      </rPr>
      <t>d</t>
    </r>
  </si>
  <si>
    <t xml:space="preserve">Freeze Total Discretionary </t>
  </si>
  <si>
    <t xml:space="preserve">Appropriations at the Level </t>
  </si>
  <si>
    <t>Provided for 2007</t>
  </si>
  <si>
    <r>
      <t>Policy Alternatives That Affect the Tax Code</t>
    </r>
    <r>
      <rPr>
        <vertAlign val="superscript"/>
        <sz val="9"/>
        <rFont val="Bell Centennial NameAndNumber"/>
        <family val="2"/>
      </rPr>
      <t>e</t>
    </r>
  </si>
  <si>
    <r>
      <t>Extend EGTRRA and JGTRRA</t>
    </r>
    <r>
      <rPr>
        <vertAlign val="superscript"/>
        <sz val="10"/>
        <rFont val="Bell Centennial Address"/>
        <family val="2"/>
      </rPr>
      <t>f</t>
    </r>
  </si>
  <si>
    <t>Extend Other Expiring Tax Provisions</t>
  </si>
  <si>
    <r>
      <t>Index the AMT for Inflation</t>
    </r>
    <r>
      <rPr>
        <vertAlign val="superscript"/>
        <sz val="10"/>
        <rFont val="Bell Centennial Address"/>
        <family val="2"/>
      </rPr>
      <t>g</t>
    </r>
  </si>
  <si>
    <t>Interactive Effect of Extending EGTRRA</t>
  </si>
  <si>
    <r>
      <t>and JGTRRA and Indexing the AMT</t>
    </r>
    <r>
      <rPr>
        <vertAlign val="superscript"/>
        <sz val="10"/>
        <rFont val="Bell Centennial Address"/>
        <family val="2"/>
      </rPr>
      <t>e</t>
    </r>
    <r>
      <rPr>
        <sz val="10"/>
        <rFont val="Bell Centennial Address"/>
        <family val="2"/>
      </rPr>
      <t xml:space="preserve"> </t>
    </r>
  </si>
  <si>
    <t xml:space="preserve">Total Discretionary Outlays in </t>
  </si>
  <si>
    <t>CBO's Baseline</t>
  </si>
  <si>
    <t xml:space="preserve">Total Outlays for Defense Operations in </t>
  </si>
  <si>
    <t>Iraq and Afghanistan in CBO's Baseline</t>
  </si>
  <si>
    <t>Total Deficit (-) or Surplus</t>
  </si>
  <si>
    <t>in CBO's Baseline</t>
  </si>
  <si>
    <t>Sources:  Congressional Budget Office; Joint Committee on Taxation.</t>
  </si>
  <si>
    <t>Notes:</t>
  </si>
  <si>
    <t>* GDP = gross domestic product; EGTRRA = Economic Growth and Tax Relief Reconciliation Act of 2001; JGTRRA = Jobs and Growth Tax Relief Reconciliation Act of 2003.</t>
  </si>
  <si>
    <t>a.</t>
  </si>
  <si>
    <t>b.</t>
  </si>
  <si>
    <t>c.</t>
  </si>
  <si>
    <t>d.</t>
  </si>
  <si>
    <t>e.</t>
  </si>
  <si>
    <t>Table 1-6</t>
  </si>
  <si>
    <t xml:space="preserve">Debt Held by the Public at the </t>
  </si>
  <si>
    <t>Beginning of the Year</t>
  </si>
  <si>
    <t>Changes to Debt Held by the Public</t>
  </si>
  <si>
    <t xml:space="preserve">Deficit or surplus (-) </t>
  </si>
  <si>
    <t>Other means of financing</t>
  </si>
  <si>
    <t>Debt Held by the Public at the</t>
  </si>
  <si>
    <t>End of the Year</t>
  </si>
  <si>
    <t>Debt Held by Government Accounts</t>
  </si>
  <si>
    <t>Social Security</t>
  </si>
  <si>
    <r>
      <t>Other government accounts</t>
    </r>
    <r>
      <rPr>
        <vertAlign val="superscript"/>
        <sz val="10"/>
        <rFont val="Bell Centennial Address"/>
        <family val="2"/>
      </rPr>
      <t>a</t>
    </r>
  </si>
  <si>
    <t>Gross Federal Debt</t>
  </si>
  <si>
    <r>
      <t>Debt Subject to Limit</t>
    </r>
    <r>
      <rPr>
        <vertAlign val="superscript"/>
        <sz val="10"/>
        <rFont val="Bell Centennial Address"/>
        <family val="2"/>
      </rPr>
      <t>b</t>
    </r>
  </si>
  <si>
    <t>Debt Held by the Public at the End of the</t>
  </si>
  <si>
    <t>Year as a Percentage of GDP</t>
  </si>
  <si>
    <t xml:space="preserve">    The current debt limit is $8,965 billion.</t>
  </si>
  <si>
    <t>Table 3-3</t>
  </si>
  <si>
    <t xml:space="preserve">CBO's Baseline Projections of Mandatory Spending </t>
  </si>
  <si>
    <t>(Outlays, billions of dollars)</t>
  </si>
  <si>
    <r>
      <t>Medicare</t>
    </r>
    <r>
      <rPr>
        <vertAlign val="superscript"/>
        <sz val="9"/>
        <rFont val="Bell Centennial Address"/>
        <family val="2"/>
      </rPr>
      <t>a</t>
    </r>
  </si>
  <si>
    <t>Medicaid</t>
  </si>
  <si>
    <t>Income Security</t>
  </si>
  <si>
    <t>Supplemental Security Income</t>
  </si>
  <si>
    <t>Earned income and child tax credit</t>
  </si>
  <si>
    <t>Unemployment compensation</t>
  </si>
  <si>
    <t>Food Stamps</t>
  </si>
  <si>
    <r>
      <t>Family support</t>
    </r>
    <r>
      <rPr>
        <vertAlign val="superscript"/>
        <sz val="9"/>
        <rFont val="Bell Centennial Address"/>
        <family val="2"/>
      </rPr>
      <t>b</t>
    </r>
  </si>
  <si>
    <t>Child nutrition</t>
  </si>
  <si>
    <t>Foster care</t>
  </si>
  <si>
    <t>___</t>
  </si>
  <si>
    <t>Subtotal</t>
  </si>
  <si>
    <t>Other Retirement and Disability</t>
  </si>
  <si>
    <r>
      <t>Federal civilian</t>
    </r>
    <r>
      <rPr>
        <vertAlign val="superscript"/>
        <sz val="9"/>
        <rFont val="Bell Centennial Address"/>
        <family val="2"/>
      </rPr>
      <t>c</t>
    </r>
  </si>
  <si>
    <t>Military</t>
  </si>
  <si>
    <r>
      <t>Veterans</t>
    </r>
    <r>
      <rPr>
        <vertAlign val="superscript"/>
        <sz val="9"/>
        <rFont val="Bell Centennial Address"/>
        <family val="2"/>
      </rPr>
      <t>d</t>
    </r>
  </si>
  <si>
    <t>Other Programs</t>
  </si>
  <si>
    <t>Commodity Credit Corporation</t>
  </si>
  <si>
    <t>Tricare For Life</t>
  </si>
  <si>
    <t>Student loans</t>
  </si>
  <si>
    <t>Universal Service Fund</t>
  </si>
  <si>
    <t>SCHIP</t>
  </si>
  <si>
    <t>Social services</t>
  </si>
  <si>
    <t>Flood insurance</t>
  </si>
  <si>
    <t>__</t>
  </si>
  <si>
    <t>Offsetting Receipts</t>
  </si>
  <si>
    <r>
      <t>Medicare</t>
    </r>
    <r>
      <rPr>
        <vertAlign val="superscript"/>
        <sz val="9"/>
        <rFont val="Bell Centennial Address"/>
        <family val="2"/>
      </rPr>
      <t>e</t>
    </r>
  </si>
  <si>
    <t xml:space="preserve">Employer's share of </t>
  </si>
  <si>
    <t>employee retirement</t>
  </si>
  <si>
    <t>Total Mandatory Spending</t>
  </si>
  <si>
    <t>Mandatory Spending Excluding</t>
  </si>
  <si>
    <t>Medicare Spending Net of</t>
  </si>
  <si>
    <t xml:space="preserve">Note:    Spending for the benefit programs shown above generally excludes administrative costs, which are discretionary.  </t>
  </si>
  <si>
    <t>a.  Exludes offsetting receipts</t>
  </si>
  <si>
    <t>c.  Includes Civil Service, Foreign Service, Coast Guard, and other, smaller retirement programs as well as annuitants' health benefits.</t>
  </si>
  <si>
    <t>d.  Includes veterans' compensation, pensions, and life insurance programs.</t>
  </si>
  <si>
    <t>e.  Includes Medicare premiums and amounts paid by states from savings on Medicaid prescription drug costs.</t>
  </si>
  <si>
    <t>Table 3-11.</t>
  </si>
  <si>
    <t>CBO's Baseline Projections of Federal Interest Outlays</t>
  </si>
  <si>
    <t>(Billions of dollars)</t>
  </si>
  <si>
    <t xml:space="preserve">Interest on Treasury Debt Securities </t>
  </si>
  <si>
    <r>
      <t>(Gross interest)</t>
    </r>
    <r>
      <rPr>
        <vertAlign val="superscript"/>
        <sz val="10"/>
        <rFont val="Bell Centennial Address"/>
        <family val="2"/>
      </rPr>
      <t>a</t>
    </r>
  </si>
  <si>
    <t>Interest Received by Trust Funds</t>
  </si>
  <si>
    <r>
      <t>Other trust funds</t>
    </r>
    <r>
      <rPr>
        <vertAlign val="superscript"/>
        <sz val="10"/>
        <rFont val="Bell Centennial Address"/>
        <family val="2"/>
      </rPr>
      <t>b</t>
    </r>
  </si>
  <si>
    <r>
      <t>Other Interest</t>
    </r>
    <r>
      <rPr>
        <vertAlign val="superscript"/>
        <sz val="10"/>
        <rFont val="Bell Centennial Address"/>
        <family val="2"/>
      </rPr>
      <t>c</t>
    </r>
  </si>
  <si>
    <r>
      <t>Other Investment Income</t>
    </r>
    <r>
      <rPr>
        <vertAlign val="superscript"/>
        <sz val="10"/>
        <rFont val="Bell Centennial Address"/>
        <family val="2"/>
      </rPr>
      <t>d</t>
    </r>
  </si>
  <si>
    <t>Total (Net interest)</t>
  </si>
  <si>
    <t>Source:</t>
  </si>
  <si>
    <t xml:space="preserve"> Congressional Budget Office.</t>
  </si>
  <si>
    <t>Excludes interest costs of debt issued by agencies other than the Treasury (primarily the Tennessee Valley Authority).</t>
  </si>
  <si>
    <t xml:space="preserve">b. </t>
  </si>
  <si>
    <t>Primarily interest on loans to the public.</t>
  </si>
  <si>
    <t>Earnings on private investments by the National Railroad Retirement Investment Trust.</t>
  </si>
  <si>
    <t xml:space="preserve">Table A-1.        </t>
  </si>
  <si>
    <t>Changes in CBO's Baseline Projections of the Deficit Since August 2006</t>
  </si>
  <si>
    <t>Total Deficit as Projected in August 2006</t>
  </si>
  <si>
    <t>Changes to Revenue Projections</t>
  </si>
  <si>
    <t>Legislative</t>
  </si>
  <si>
    <t>Economic</t>
  </si>
  <si>
    <t>Technical</t>
  </si>
  <si>
    <t>Total Revenue Changes</t>
  </si>
  <si>
    <t>Changes to Outlay Projections</t>
  </si>
  <si>
    <t>Mandatory outlays</t>
  </si>
  <si>
    <t>Discretionary outlays</t>
  </si>
  <si>
    <t>Defense</t>
  </si>
  <si>
    <t>Nondefense</t>
  </si>
  <si>
    <t>Subtotal, discretionary</t>
  </si>
  <si>
    <t>Net interest outlays (Debt service)</t>
  </si>
  <si>
    <t>Subtotal, legislative</t>
  </si>
  <si>
    <t>_</t>
  </si>
  <si>
    <t>Subtotal, mandatory</t>
  </si>
  <si>
    <t>Net interest outlays</t>
  </si>
  <si>
    <t>Rate effect/inflation</t>
  </si>
  <si>
    <t>Subtotal, net interest</t>
  </si>
  <si>
    <t>Subtotal, economic</t>
  </si>
  <si>
    <t>Medicare</t>
  </si>
  <si>
    <t>Farm programs (CCC)</t>
  </si>
  <si>
    <t>Subtotal, technical</t>
  </si>
  <si>
    <t>Total Outlay Changes</t>
  </si>
  <si>
    <r>
      <t>Total Impact on the Deficit</t>
    </r>
    <r>
      <rPr>
        <vertAlign val="superscript"/>
        <sz val="9"/>
        <rFont val="Bell Centennial NameAndNumber"/>
        <family val="2"/>
      </rPr>
      <t>a</t>
    </r>
  </si>
  <si>
    <t>as Projected in January 2007</t>
  </si>
  <si>
    <r>
      <t>Memorandum:</t>
    </r>
    <r>
      <rPr>
        <vertAlign val="superscript"/>
        <sz val="9"/>
        <rFont val="Bell Centennial NameAndNumber"/>
        <family val="2"/>
      </rPr>
      <t>a</t>
    </r>
  </si>
  <si>
    <t>Total Legislative Changes</t>
  </si>
  <si>
    <t>Total Economic Changes</t>
  </si>
  <si>
    <t>Total Technical Changes</t>
  </si>
  <si>
    <t>Source:   Congressional Budget Office.</t>
  </si>
  <si>
    <t>Note:   * = between -$500 million and $500 million; CCC = Commodity Credit Corporation.</t>
  </si>
  <si>
    <t>Mainly the Civil Service Retirement and Disability, Military Retirement, Medicare, and Unemployment Insurance Trust Funds.</t>
  </si>
  <si>
    <t>Source: Congressional Budget Office.</t>
  </si>
  <si>
    <t>a. Mainly Civil Service Retirement and Disability, Military Retirement, Medicare, and Unemployment Insurance Trust Funds.</t>
  </si>
  <si>
    <t xml:space="preserve">b. Differs from the gross federal debt primarily because most debt issued by agencies other than the Treasury and the Federal Financing Bank is excluded from the debt limit.  </t>
  </si>
  <si>
    <t>Positive numbers indicate a decrease in the deficit. For 2012 through 2016, those changes result in projected surpluses.</t>
  </si>
  <si>
    <t>Excluding debt service.</t>
  </si>
  <si>
    <t>f.</t>
  </si>
  <si>
    <t>g.</t>
  </si>
  <si>
    <t xml:space="preserve">CBO's Baseline Projections of Federal Debt </t>
  </si>
  <si>
    <t>Positive amounts indicate a reduction in the deficit or an increase in the surplus. “Debt service” refers to changes in interest payments
on federal debt resulting from changes in the government’s borrowing needs.</t>
  </si>
  <si>
    <t>This alternative does not extrapolate the $70 billion in funding for operations in Iraq and Afghanistan enacted as part of the Department of Defense appropriation act for 2007. However, it incorporates the assumption that an additional $75 billion in budget authority will be provided in 2007 to carry out operations in those countries. Future funding for operations in Iraq, Afghanistan, or elsewhere would total $120 billion in 2008, $75 billion in 2009, $40 billion in 2010, $25 billion in 2011, and then about $20 billion a year from 2012 on—for a total of $377 billion over the 2008–2017 period.</t>
  </si>
  <si>
    <t>This alternative does not extrapolate the $70 billion in funding for operations in Iraq and Afghanistan enacted as part of the Department of Defense appropriation act for 2007. However, it incorporates the assumption that an additional $75 billion in budget authority will be provided in 2007 to carry out operations in those countries. Future funding for operations in Iraq, Afghanistan, or elsewhere would total $140 billion in 2008, $130 billion in 2009, $110 billion in 2010, $90 billion in 2011, $70 billion in 2012, and then about $60 billion a year from 2013 on—for a total of $824 billion over the 2008–2017 period.</t>
  </si>
  <si>
    <t>Under this alternative, appropriations for operations in Iraq and Afghanistan that were enacted during 2007 are extrapolated according to baseline rules.</t>
  </si>
  <si>
    <t>The Joint Committee on Taxation’s estimates for the tax policy alternatives are preliminary, to be updated later.</t>
  </si>
  <si>
    <t>These estimates do not include the effects of extending the increased exemption amount or the treatment of personal credits for the AMT that expired at the end of 2006. The effects of that alternative are shown below.</t>
  </si>
  <si>
    <t>This alternative incorporates the assumption that the exemption amount for the AMT (which was increased through 2006 in the Tax Increase Prevention and Reconciliation Act of 2005, or TIPRA) is extended at its higher level and, together with the AMT tax brackets, is indexed for inflation after 2006. In addition, the treatment of personal credits against the AMT (which was extended through the end of 2006 in TIPRA) is assumed to be extended. If this alternative was enacted jointly with the extension of the expiring tax provisions, an interactive effect would occur after 2010 that would make the combined revenue loss over the 2011–2017 period greater than the sum of the two separate estimates (see the memorandum).</t>
  </si>
  <si>
    <t>b.  Includes Temporary Assistance for Needy Families and various programs that involve payments to states for child support enforcement and family support,  child care entitlements, and research to benefit children.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</si>
</sst>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
    <numFmt numFmtId="173" formatCode="hh:mm\ AM/PM"/>
    <numFmt numFmtId="174" formatCode="#,##0.000"/>
    <numFmt numFmtId="175" formatCode="0.000"/>
    <numFmt numFmtId="176" formatCode="0.0"/>
    <numFmt numFmtId="177" formatCode="0.0%"/>
    <numFmt numFmtId="178" formatCode="#,##0.0"/>
    <numFmt numFmtId="179" formatCode="0.000_)"/>
    <numFmt numFmtId="180" formatCode="#,##0.0000"/>
    <numFmt numFmtId="181" formatCode="&quot;Yes&quot;;&quot;Yes&quot;;&quot;No&quot;"/>
    <numFmt numFmtId="182" formatCode="&quot;True&quot;;&quot;True&quot;;&quot;False&quot;"/>
    <numFmt numFmtId="183" formatCode="&quot;On&quot;;&quot;On&quot;;&quot;Off&quot;"/>
    <numFmt numFmtId="184" formatCode="#,##0;[Red]#,##0"/>
    <numFmt numFmtId="185" formatCode="0.0000"/>
    <numFmt numFmtId="186" formatCode="_(* #,##0.0_);_(* \(#,##0.0\);_(* &quot;-&quot;??_);_(@_)"/>
    <numFmt numFmtId="187" formatCode="_(* #,##0_);_(* \(#,##0\);_(* &quot;-&quot;??_);_(@_)"/>
    <numFmt numFmtId="188" formatCode="_(* #,##0.000_);_(* \(#,##0.000\);_(* &quot;-&quot;??_);_(@_)"/>
    <numFmt numFmtId="189" formatCode="_(* #,##0.0000_);_(* \(#,##0.0000\);_(* &quot;-&quot;??_);_(@_)"/>
    <numFmt numFmtId="190" formatCode="#,##0.000;[Red]#,##0.000"/>
    <numFmt numFmtId="191" formatCode="0.00000"/>
    <numFmt numFmtId="192" formatCode="#,##0.0;[Red]#,##0.0"/>
    <numFmt numFmtId="193" formatCode="#,##0.00;[Red]#,##0.00"/>
    <numFmt numFmtId="194" formatCode="#,##0.0000;[Red]#,##0.0000"/>
    <numFmt numFmtId="195" formatCode="0.000000"/>
    <numFmt numFmtId="196" formatCode="#,##0.00000"/>
  </numFmts>
  <fonts count="31">
    <font>
      <sz val="12"/>
      <name val="Arial"/>
      <family val="0"/>
    </font>
    <font>
      <b/>
      <sz val="10"/>
      <name val="Arial"/>
      <family val="0"/>
    </font>
    <font>
      <i/>
      <sz val="10"/>
      <name val="Arial"/>
      <family val="0"/>
    </font>
    <font>
      <b/>
      <i/>
      <sz val="10"/>
      <name val="Arial"/>
      <family val="0"/>
    </font>
    <font>
      <sz val="10"/>
      <name val="Arial"/>
      <family val="0"/>
    </font>
    <font>
      <u val="single"/>
      <sz val="10"/>
      <color indexed="36"/>
      <name val="Arial"/>
      <family val="0"/>
    </font>
    <font>
      <u val="single"/>
      <sz val="10"/>
      <color indexed="12"/>
      <name val="Arial"/>
      <family val="0"/>
    </font>
    <font>
      <sz val="9"/>
      <name val="Bell Centennial Address"/>
      <family val="2"/>
    </font>
    <font>
      <b/>
      <sz val="9"/>
      <name val="Bell Centennial Address"/>
      <family val="2"/>
    </font>
    <font>
      <sz val="8"/>
      <name val="Bell Centennial NameAndNumber"/>
      <family val="2"/>
    </font>
    <font>
      <b/>
      <sz val="8"/>
      <name val="Bell Centennial NameAndNumber"/>
      <family val="2"/>
    </font>
    <font>
      <sz val="10"/>
      <name val="Bell Centennial Address"/>
      <family val="2"/>
    </font>
    <font>
      <b/>
      <sz val="10"/>
      <name val="Bell Centennial Address"/>
      <family val="2"/>
    </font>
    <font>
      <b/>
      <i/>
      <sz val="10"/>
      <name val="Bell Centennial Address"/>
      <family val="2"/>
    </font>
    <font>
      <sz val="9"/>
      <name val="Bell Centennial NameAndNumber"/>
      <family val="2"/>
    </font>
    <font>
      <b/>
      <sz val="9"/>
      <name val="Bell Centennial NameAndNumber"/>
      <family val="0"/>
    </font>
    <font>
      <vertAlign val="superscript"/>
      <sz val="10"/>
      <name val="Bell Centennial Address"/>
      <family val="2"/>
    </font>
    <font>
      <vertAlign val="superscript"/>
      <sz val="9"/>
      <name val="Bell Centennial NameAndNumber"/>
      <family val="2"/>
    </font>
    <font>
      <sz val="12"/>
      <name val="Bell Centennial Address"/>
      <family val="2"/>
    </font>
    <font>
      <sz val="8"/>
      <name val="Bell Centennial Address"/>
      <family val="2"/>
    </font>
    <font>
      <b/>
      <sz val="8"/>
      <name val="Bell Centennial Address"/>
      <family val="2"/>
    </font>
    <font>
      <sz val="9"/>
      <name val="Arial"/>
      <family val="0"/>
    </font>
    <font>
      <sz val="9"/>
      <color indexed="8"/>
      <name val="Bell Centennial Address"/>
      <family val="2"/>
    </font>
    <font>
      <vertAlign val="superscript"/>
      <sz val="9"/>
      <name val="Bell Centennial Address"/>
      <family val="2"/>
    </font>
    <font>
      <sz val="8"/>
      <color indexed="8"/>
      <name val="Bell Centennial Address"/>
      <family val="2"/>
    </font>
    <font>
      <u val="single"/>
      <sz val="8"/>
      <name val="Bell Centennial Address"/>
      <family val="2"/>
    </font>
    <font>
      <u val="single"/>
      <sz val="8"/>
      <color indexed="8"/>
      <name val="Bell Centennial Address"/>
      <family val="2"/>
    </font>
    <font>
      <sz val="10"/>
      <color indexed="8"/>
      <name val="Bell Centennial Address"/>
      <family val="2"/>
    </font>
    <font>
      <sz val="8"/>
      <name val="Arial"/>
      <family val="0"/>
    </font>
    <font>
      <b/>
      <sz val="10"/>
      <color indexed="10"/>
      <name val="Bell Centennial Address"/>
      <family val="2"/>
    </font>
    <font>
      <sz val="10"/>
      <color indexed="10"/>
      <name val="Bell Centennial Address"/>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24"/>
      </right>
      <top>
        <color indexed="63"/>
      </top>
      <bottom style="thin"/>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249">
    <xf numFmtId="0" fontId="0" fillId="0" borderId="0" xfId="0" applyAlignment="1">
      <alignment/>
    </xf>
    <xf numFmtId="0" fontId="7" fillId="0" borderId="1" xfId="0" applyNumberFormat="1" applyFont="1" applyBorder="1" applyAlignment="1">
      <alignment/>
    </xf>
    <xf numFmtId="0" fontId="7" fillId="0" borderId="0" xfId="0" applyNumberFormat="1" applyFont="1" applyBorder="1" applyAlignment="1">
      <alignment/>
    </xf>
    <xf numFmtId="0" fontId="7" fillId="0" borderId="1" xfId="0" applyNumberFormat="1" applyFont="1" applyBorder="1" applyAlignment="1">
      <alignment horizontal="fill"/>
    </xf>
    <xf numFmtId="173" fontId="7" fillId="0" borderId="1" xfId="0" applyNumberFormat="1" applyFont="1" applyBorder="1" applyAlignment="1">
      <alignment/>
    </xf>
    <xf numFmtId="0" fontId="8" fillId="0" borderId="0" xfId="0" applyFont="1" applyBorder="1" applyAlignment="1">
      <alignment horizontal="center"/>
    </xf>
    <xf numFmtId="176" fontId="7" fillId="0" borderId="0" xfId="0" applyNumberFormat="1" applyFont="1" applyBorder="1" applyAlignment="1">
      <alignment/>
    </xf>
    <xf numFmtId="0" fontId="11" fillId="0" borderId="1" xfId="0" applyFont="1" applyBorder="1" applyAlignment="1">
      <alignment/>
    </xf>
    <xf numFmtId="0" fontId="11" fillId="0" borderId="1" xfId="0" applyFont="1" applyBorder="1" applyAlignment="1">
      <alignment horizontal="right"/>
    </xf>
    <xf numFmtId="0" fontId="11" fillId="0" borderId="0" xfId="0" applyFont="1" applyAlignment="1">
      <alignment/>
    </xf>
    <xf numFmtId="0" fontId="11" fillId="0" borderId="0" xfId="0" applyFont="1" applyAlignment="1">
      <alignment horizontal="right"/>
    </xf>
    <xf numFmtId="0" fontId="12" fillId="0" borderId="0" xfId="0" applyFont="1" applyAlignment="1">
      <alignment/>
    </xf>
    <xf numFmtId="0" fontId="11" fillId="0" borderId="0" xfId="0" applyFont="1" applyAlignment="1">
      <alignment/>
    </xf>
    <xf numFmtId="0" fontId="13" fillId="0" borderId="0" xfId="0" applyFont="1" applyAlignment="1">
      <alignment/>
    </xf>
    <xf numFmtId="177" fontId="11" fillId="0" borderId="0" xfId="22" applyNumberFormat="1" applyFont="1" applyAlignment="1">
      <alignment/>
    </xf>
    <xf numFmtId="0" fontId="11" fillId="0" borderId="0" xfId="0" applyFont="1" applyBorder="1" applyAlignment="1">
      <alignment/>
    </xf>
    <xf numFmtId="0" fontId="11" fillId="0" borderId="0" xfId="0" applyFont="1" applyBorder="1" applyAlignment="1">
      <alignment horizontal="right"/>
    </xf>
    <xf numFmtId="0" fontId="14" fillId="0" borderId="0" xfId="0" applyFont="1" applyAlignment="1">
      <alignment/>
    </xf>
    <xf numFmtId="0" fontId="14" fillId="0" borderId="0" xfId="0" applyFont="1" applyAlignment="1">
      <alignment horizontal="right"/>
    </xf>
    <xf numFmtId="0" fontId="14" fillId="0" borderId="0" xfId="0" applyFont="1" applyAlignment="1">
      <alignment horizontal="center"/>
    </xf>
    <xf numFmtId="0" fontId="14" fillId="0" borderId="0" xfId="0" applyFont="1" applyAlignment="1">
      <alignment/>
    </xf>
    <xf numFmtId="0" fontId="15" fillId="0" borderId="0" xfId="0" applyFont="1" applyAlignment="1">
      <alignment/>
    </xf>
    <xf numFmtId="175" fontId="11" fillId="0" borderId="0" xfId="0" applyNumberFormat="1" applyFont="1" applyAlignment="1">
      <alignment/>
    </xf>
    <xf numFmtId="3" fontId="11" fillId="0" borderId="0" xfId="0" applyNumberFormat="1" applyFont="1" applyAlignment="1">
      <alignment horizontal="right"/>
    </xf>
    <xf numFmtId="1" fontId="11" fillId="0" borderId="0" xfId="0" applyNumberFormat="1" applyFont="1" applyAlignment="1">
      <alignment/>
    </xf>
    <xf numFmtId="3" fontId="11" fillId="0" borderId="0" xfId="0" applyNumberFormat="1" applyFont="1" applyAlignment="1">
      <alignment/>
    </xf>
    <xf numFmtId="1" fontId="11" fillId="0" borderId="0" xfId="0" applyNumberFormat="1" applyFont="1" applyAlignment="1">
      <alignment horizontal="right"/>
    </xf>
    <xf numFmtId="3" fontId="11" fillId="0" borderId="0" xfId="0" applyNumberFormat="1" applyFont="1" applyAlignment="1">
      <alignment/>
    </xf>
    <xf numFmtId="1" fontId="11" fillId="0" borderId="0" xfId="15" applyNumberFormat="1" applyFont="1" applyAlignment="1">
      <alignment horizontal="right"/>
    </xf>
    <xf numFmtId="0" fontId="11" fillId="0" borderId="0" xfId="21" applyFont="1" applyAlignment="1">
      <alignment/>
      <protection/>
    </xf>
    <xf numFmtId="3" fontId="11" fillId="0" borderId="0" xfId="0" applyNumberFormat="1" applyFont="1" applyAlignment="1">
      <alignment horizontal="right"/>
    </xf>
    <xf numFmtId="1" fontId="15" fillId="0" borderId="0" xfId="0" applyNumberFormat="1" applyFont="1" applyAlignment="1">
      <alignment/>
    </xf>
    <xf numFmtId="1" fontId="11" fillId="0" borderId="0" xfId="0" applyNumberFormat="1" applyFont="1" applyAlignment="1">
      <alignment/>
    </xf>
    <xf numFmtId="0" fontId="11" fillId="0" borderId="0" xfId="0" applyFont="1" applyAlignment="1">
      <alignment/>
    </xf>
    <xf numFmtId="1" fontId="11" fillId="0" borderId="1" xfId="0" applyNumberFormat="1" applyFont="1" applyBorder="1" applyAlignment="1">
      <alignment horizontal="right"/>
    </xf>
    <xf numFmtId="1" fontId="11" fillId="0" borderId="1" xfId="0" applyNumberFormat="1" applyFont="1" applyBorder="1" applyAlignment="1">
      <alignment/>
    </xf>
    <xf numFmtId="3" fontId="11" fillId="0" borderId="1" xfId="0" applyNumberFormat="1" applyFont="1" applyBorder="1" applyAlignment="1">
      <alignment horizontal="right"/>
    </xf>
    <xf numFmtId="176" fontId="11" fillId="0" borderId="2" xfId="0" applyNumberFormat="1" applyFont="1" applyAlignment="1">
      <alignment/>
    </xf>
    <xf numFmtId="0" fontId="11" fillId="0" borderId="0" xfId="0" applyNumberFormat="1" applyFont="1" applyAlignment="1">
      <alignment/>
    </xf>
    <xf numFmtId="1" fontId="12" fillId="0" borderId="0" xfId="0" applyNumberFormat="1" applyFont="1" applyAlignment="1">
      <alignment/>
    </xf>
    <xf numFmtId="1" fontId="11" fillId="0" borderId="0" xfId="0" applyNumberFormat="1" applyFont="1" applyAlignment="1">
      <alignment/>
    </xf>
    <xf numFmtId="1" fontId="11" fillId="0" borderId="0" xfId="0" applyNumberFormat="1" applyFont="1" applyAlignment="1">
      <alignment/>
    </xf>
    <xf numFmtId="176" fontId="12" fillId="0" borderId="0" xfId="0" applyNumberFormat="1" applyFont="1" applyAlignment="1">
      <alignment/>
    </xf>
    <xf numFmtId="1" fontId="11" fillId="0" borderId="0" xfId="0" applyNumberFormat="1" applyFont="1" applyAlignment="1">
      <alignment horizontal="fill"/>
    </xf>
    <xf numFmtId="172" fontId="11" fillId="0" borderId="0" xfId="0" applyNumberFormat="1" applyFont="1" applyAlignment="1">
      <alignment/>
    </xf>
    <xf numFmtId="1" fontId="14" fillId="0" borderId="0" xfId="0" applyNumberFormat="1" applyFont="1" applyAlignment="1">
      <alignment horizontal="right"/>
    </xf>
    <xf numFmtId="1" fontId="14" fillId="0" borderId="0" xfId="0" applyNumberFormat="1" applyFont="1" applyAlignment="1">
      <alignment horizontal="right"/>
    </xf>
    <xf numFmtId="1" fontId="14" fillId="0" borderId="0" xfId="0" applyNumberFormat="1" applyFont="1" applyAlignment="1">
      <alignment/>
    </xf>
    <xf numFmtId="1" fontId="11" fillId="0" borderId="2" xfId="0" applyNumberFormat="1" applyFont="1" applyAlignment="1">
      <alignment/>
    </xf>
    <xf numFmtId="3" fontId="11" fillId="0" borderId="2" xfId="0" applyNumberFormat="1" applyFont="1" applyAlignment="1">
      <alignment/>
    </xf>
    <xf numFmtId="1" fontId="11" fillId="0" borderId="0" xfId="0" applyNumberFormat="1" applyFont="1" applyAlignment="1">
      <alignment/>
    </xf>
    <xf numFmtId="3" fontId="11" fillId="0" borderId="0" xfId="0" applyNumberFormat="1" applyFont="1" applyAlignment="1">
      <alignment/>
    </xf>
    <xf numFmtId="3" fontId="11" fillId="0" borderId="0" xfId="0" applyNumberFormat="1" applyFont="1" applyAlignment="1">
      <alignment/>
    </xf>
    <xf numFmtId="3" fontId="15" fillId="0" borderId="0" xfId="0" applyNumberFormat="1" applyFont="1" applyAlignment="1">
      <alignment horizontal="right"/>
    </xf>
    <xf numFmtId="176" fontId="14" fillId="0" borderId="0" xfId="0" applyNumberFormat="1" applyFont="1" applyAlignment="1">
      <alignment/>
    </xf>
    <xf numFmtId="3" fontId="14" fillId="0" borderId="0" xfId="0" applyNumberFormat="1" applyFont="1" applyAlignment="1">
      <alignment/>
    </xf>
    <xf numFmtId="3" fontId="11" fillId="0" borderId="0" xfId="0" applyNumberFormat="1" applyFont="1" applyAlignment="1">
      <alignment/>
    </xf>
    <xf numFmtId="3" fontId="11" fillId="0" borderId="0" xfId="0" applyNumberFormat="1" applyFont="1" applyAlignment="1">
      <alignment/>
    </xf>
    <xf numFmtId="176" fontId="11" fillId="0" borderId="0" xfId="0" applyNumberFormat="1" applyFont="1" applyAlignment="1">
      <alignment/>
    </xf>
    <xf numFmtId="176" fontId="11" fillId="0" borderId="0" xfId="0" applyNumberFormat="1" applyFont="1" applyAlignment="1">
      <alignment/>
    </xf>
    <xf numFmtId="175" fontId="11" fillId="0" borderId="0" xfId="0" applyNumberFormat="1" applyFont="1" applyAlignment="1">
      <alignment/>
    </xf>
    <xf numFmtId="1" fontId="14" fillId="0" borderId="0" xfId="0" applyNumberFormat="1" applyFont="1" applyAlignment="1">
      <alignment/>
    </xf>
    <xf numFmtId="176" fontId="11" fillId="0" borderId="0" xfId="0" applyNumberFormat="1" applyFont="1" applyAlignment="1">
      <alignment horizontal="right"/>
    </xf>
    <xf numFmtId="176" fontId="11" fillId="0" borderId="0" xfId="0" applyNumberFormat="1" applyFont="1" applyAlignment="1">
      <alignment horizontal="fill"/>
    </xf>
    <xf numFmtId="3" fontId="11" fillId="0" borderId="2" xfId="0" applyNumberFormat="1" applyFont="1" applyAlignment="1">
      <alignment/>
    </xf>
    <xf numFmtId="176" fontId="11" fillId="0" borderId="0" xfId="0" applyNumberFormat="1" applyFont="1" applyAlignment="1">
      <alignment/>
    </xf>
    <xf numFmtId="0" fontId="4" fillId="0" borderId="0" xfId="0" applyFont="1" applyBorder="1" applyAlignment="1">
      <alignment/>
    </xf>
    <xf numFmtId="0" fontId="19" fillId="0" borderId="0" xfId="0" applyFont="1" applyAlignment="1">
      <alignment/>
    </xf>
    <xf numFmtId="175" fontId="21" fillId="0" borderId="0" xfId="0" applyNumberFormat="1" applyFont="1" applyBorder="1" applyAlignment="1">
      <alignment/>
    </xf>
    <xf numFmtId="175" fontId="21" fillId="0" borderId="0" xfId="0" applyNumberFormat="1" applyFont="1" applyBorder="1" applyAlignment="1">
      <alignment/>
    </xf>
    <xf numFmtId="175" fontId="19" fillId="0" borderId="0" xfId="0" applyNumberFormat="1" applyFont="1" applyAlignment="1">
      <alignment/>
    </xf>
    <xf numFmtId="0" fontId="21" fillId="0" borderId="0" xfId="0" applyFont="1" applyBorder="1" applyAlignment="1">
      <alignment/>
    </xf>
    <xf numFmtId="0" fontId="21" fillId="0" borderId="0" xfId="0" applyFont="1" applyBorder="1" applyAlignment="1">
      <alignment/>
    </xf>
    <xf numFmtId="175" fontId="7" fillId="0" borderId="0" xfId="0" applyNumberFormat="1" applyFont="1" applyBorder="1" applyAlignment="1">
      <alignment/>
    </xf>
    <xf numFmtId="175" fontId="15" fillId="0" borderId="0" xfId="0" applyNumberFormat="1" applyFont="1" applyBorder="1" applyAlignment="1">
      <alignment/>
    </xf>
    <xf numFmtId="175" fontId="19" fillId="0" borderId="0" xfId="0" applyNumberFormat="1" applyFont="1" applyBorder="1" applyAlignment="1">
      <alignment/>
    </xf>
    <xf numFmtId="175" fontId="9" fillId="0" borderId="0" xfId="0" applyNumberFormat="1" applyFont="1" applyBorder="1" applyAlignment="1">
      <alignment/>
    </xf>
    <xf numFmtId="175" fontId="9" fillId="0" borderId="0" xfId="0" applyNumberFormat="1" applyFont="1" applyBorder="1" applyAlignment="1">
      <alignment/>
    </xf>
    <xf numFmtId="0" fontId="28" fillId="0" borderId="0" xfId="0" applyFont="1" applyBorder="1" applyAlignment="1">
      <alignment/>
    </xf>
    <xf numFmtId="0" fontId="19" fillId="0" borderId="0" xfId="0" applyFont="1" applyBorder="1" applyAlignment="1">
      <alignment/>
    </xf>
    <xf numFmtId="0" fontId="12" fillId="0" borderId="0" xfId="0" applyFont="1" applyBorder="1" applyAlignment="1">
      <alignment/>
    </xf>
    <xf numFmtId="0" fontId="29" fillId="0" borderId="0" xfId="0" applyFont="1" applyBorder="1" applyAlignment="1">
      <alignment/>
    </xf>
    <xf numFmtId="3" fontId="29" fillId="0" borderId="0" xfId="0" applyNumberFormat="1" applyFont="1" applyBorder="1" applyAlignment="1">
      <alignment/>
    </xf>
    <xf numFmtId="0" fontId="30" fillId="0" borderId="0" xfId="0" applyFont="1" applyBorder="1" applyAlignment="1">
      <alignment/>
    </xf>
    <xf numFmtId="0" fontId="11" fillId="0" borderId="0" xfId="0" applyFont="1" applyBorder="1" applyAlignment="1">
      <alignment/>
    </xf>
    <xf numFmtId="0" fontId="29" fillId="0" borderId="0" xfId="0" applyFont="1" applyAlignment="1">
      <alignment/>
    </xf>
    <xf numFmtId="0" fontId="11" fillId="0" borderId="0" xfId="0" applyFont="1" applyAlignment="1">
      <alignment horizontal="fill"/>
    </xf>
    <xf numFmtId="172" fontId="11" fillId="0" borderId="0" xfId="0" applyNumberFormat="1" applyFont="1" applyAlignment="1">
      <alignment/>
    </xf>
    <xf numFmtId="0" fontId="11" fillId="0" borderId="0" xfId="0" applyFont="1" applyBorder="1" applyAlignment="1">
      <alignment/>
    </xf>
    <xf numFmtId="173" fontId="11" fillId="0" borderId="0" xfId="0" applyNumberFormat="1" applyFont="1" applyAlignment="1">
      <alignment/>
    </xf>
    <xf numFmtId="1" fontId="14" fillId="0" borderId="0" xfId="0" applyNumberFormat="1" applyFont="1" applyAlignment="1">
      <alignment horizontal="right"/>
    </xf>
    <xf numFmtId="1" fontId="14" fillId="0" borderId="0" xfId="0" applyNumberFormat="1" applyFont="1" applyAlignment="1">
      <alignment/>
    </xf>
    <xf numFmtId="0" fontId="11" fillId="0" borderId="1" xfId="0" applyFont="1" applyBorder="1" applyAlignment="1">
      <alignment/>
    </xf>
    <xf numFmtId="0" fontId="11" fillId="0" borderId="1" xfId="0" applyFont="1" applyBorder="1" applyAlignment="1">
      <alignment/>
    </xf>
    <xf numFmtId="0" fontId="11" fillId="0" borderId="0" xfId="0" applyFont="1" applyBorder="1" applyAlignment="1">
      <alignment/>
    </xf>
    <xf numFmtId="0" fontId="15" fillId="0" borderId="0" xfId="0" applyFont="1" applyAlignment="1">
      <alignment/>
    </xf>
    <xf numFmtId="0" fontId="15" fillId="0" borderId="0" xfId="0" applyFont="1" applyBorder="1" applyAlignment="1">
      <alignment/>
    </xf>
    <xf numFmtId="0" fontId="15" fillId="0" borderId="0" xfId="0" applyFont="1" applyBorder="1" applyAlignment="1">
      <alignment/>
    </xf>
    <xf numFmtId="0" fontId="15" fillId="0" borderId="0" xfId="0" applyFont="1" applyBorder="1" applyAlignment="1">
      <alignment/>
    </xf>
    <xf numFmtId="1" fontId="15" fillId="0" borderId="0" xfId="0" applyNumberFormat="1" applyFont="1" applyAlignment="1">
      <alignment horizontal="right"/>
    </xf>
    <xf numFmtId="0" fontId="15" fillId="0" borderId="0" xfId="0" applyFont="1" applyAlignment="1">
      <alignment/>
    </xf>
    <xf numFmtId="1" fontId="14" fillId="0" borderId="0" xfId="0" applyNumberFormat="1" applyFont="1" applyAlignment="1">
      <alignment/>
    </xf>
    <xf numFmtId="3" fontId="14" fillId="0" borderId="0" xfId="0" applyNumberFormat="1" applyFont="1" applyAlignment="1">
      <alignment/>
    </xf>
    <xf numFmtId="0" fontId="11" fillId="0" borderId="3" xfId="0" applyFont="1" applyBorder="1" applyAlignment="1">
      <alignment/>
    </xf>
    <xf numFmtId="0" fontId="19" fillId="0" borderId="0" xfId="0" applyFont="1" applyBorder="1" applyAlignment="1">
      <alignment/>
    </xf>
    <xf numFmtId="1" fontId="19" fillId="0" borderId="0" xfId="0" applyNumberFormat="1" applyFont="1" applyAlignment="1">
      <alignment/>
    </xf>
    <xf numFmtId="0" fontId="19" fillId="0" borderId="0" xfId="0" applyFont="1" applyAlignment="1">
      <alignment/>
    </xf>
    <xf numFmtId="0" fontId="19" fillId="0" borderId="0" xfId="0" applyFont="1" applyBorder="1" applyAlignment="1">
      <alignment/>
    </xf>
    <xf numFmtId="0" fontId="19" fillId="0" borderId="0" xfId="0" applyFont="1" applyBorder="1" applyAlignment="1">
      <alignment/>
    </xf>
    <xf numFmtId="0" fontId="11" fillId="0" borderId="1" xfId="0" applyNumberFormat="1" applyFont="1" applyBorder="1" applyAlignment="1">
      <alignment/>
    </xf>
    <xf numFmtId="3" fontId="11" fillId="0" borderId="2" xfId="0" applyNumberFormat="1" applyFont="1" applyAlignment="1">
      <alignment/>
    </xf>
    <xf numFmtId="0" fontId="11" fillId="0" borderId="0" xfId="0" applyNumberFormat="1" applyFont="1" applyBorder="1" applyAlignment="1">
      <alignment/>
    </xf>
    <xf numFmtId="0" fontId="14" fillId="0" borderId="0" xfId="0" applyNumberFormat="1" applyFont="1" applyBorder="1" applyAlignment="1">
      <alignment/>
    </xf>
    <xf numFmtId="0" fontId="14" fillId="0" borderId="0" xfId="0" applyNumberFormat="1" applyFont="1" applyBorder="1" applyAlignment="1">
      <alignment horizontal="right"/>
    </xf>
    <xf numFmtId="3" fontId="11" fillId="0" borderId="0" xfId="0" applyNumberFormat="1" applyFont="1" applyBorder="1" applyAlignment="1">
      <alignment/>
    </xf>
    <xf numFmtId="0" fontId="14" fillId="0" borderId="0" xfId="0" applyNumberFormat="1" applyFont="1" applyAlignment="1">
      <alignment/>
    </xf>
    <xf numFmtId="3" fontId="11" fillId="0" borderId="2" xfId="0" applyNumberFormat="1" applyFont="1" applyBorder="1" applyAlignment="1">
      <alignment/>
    </xf>
    <xf numFmtId="3" fontId="11" fillId="0" borderId="0" xfId="0" applyNumberFormat="1" applyFont="1" applyFill="1" applyAlignment="1">
      <alignment/>
    </xf>
    <xf numFmtId="0" fontId="12" fillId="0" borderId="0" xfId="0" applyNumberFormat="1" applyFont="1" applyAlignment="1">
      <alignment/>
    </xf>
    <xf numFmtId="3" fontId="12" fillId="0" borderId="0" xfId="0" applyNumberFormat="1" applyFont="1" applyAlignment="1">
      <alignment/>
    </xf>
    <xf numFmtId="0" fontId="14" fillId="0" borderId="0" xfId="0" applyFont="1" applyBorder="1" applyAlignment="1">
      <alignment/>
    </xf>
    <xf numFmtId="3" fontId="14" fillId="0" borderId="0" xfId="0" applyNumberFormat="1" applyFont="1" applyFill="1" applyAlignment="1">
      <alignment/>
    </xf>
    <xf numFmtId="3" fontId="14" fillId="0" borderId="0" xfId="0" applyNumberFormat="1" applyFont="1" applyAlignment="1">
      <alignment/>
    </xf>
    <xf numFmtId="0" fontId="11" fillId="0" borderId="4" xfId="0" applyNumberFormat="1" applyFont="1" applyBorder="1" applyAlignment="1">
      <alignment/>
    </xf>
    <xf numFmtId="0" fontId="11" fillId="0" borderId="4" xfId="0" applyFont="1" applyBorder="1" applyAlignment="1">
      <alignment/>
    </xf>
    <xf numFmtId="0" fontId="28" fillId="0" borderId="0" xfId="0" applyFont="1" applyBorder="1" applyAlignment="1">
      <alignment horizontal="left"/>
    </xf>
    <xf numFmtId="0" fontId="7" fillId="0" borderId="0" xfId="0" applyFont="1" applyBorder="1" applyAlignment="1">
      <alignment/>
    </xf>
    <xf numFmtId="0" fontId="9" fillId="0" borderId="0" xfId="0" applyFont="1" applyBorder="1" applyAlignment="1">
      <alignment/>
    </xf>
    <xf numFmtId="0" fontId="11" fillId="0" borderId="0" xfId="0" applyFont="1" applyAlignment="1">
      <alignment vertical="top"/>
    </xf>
    <xf numFmtId="0" fontId="4" fillId="0" borderId="0" xfId="0" applyFont="1" applyAlignment="1">
      <alignment/>
    </xf>
    <xf numFmtId="176" fontId="12" fillId="0" borderId="0" xfId="0" applyNumberFormat="1" applyFont="1" applyBorder="1" applyAlignment="1">
      <alignment/>
    </xf>
    <xf numFmtId="1" fontId="11" fillId="0" borderId="0" xfId="0" applyNumberFormat="1" applyFont="1" applyBorder="1" applyAlignment="1">
      <alignment/>
    </xf>
    <xf numFmtId="0" fontId="11" fillId="0" borderId="0" xfId="0" applyFont="1" applyBorder="1" applyAlignment="1">
      <alignment/>
    </xf>
    <xf numFmtId="0" fontId="11" fillId="0" borderId="0" xfId="0" applyFont="1" applyBorder="1" applyAlignment="1">
      <alignment horizontal="right"/>
    </xf>
    <xf numFmtId="0" fontId="11" fillId="0" borderId="0" xfId="0" applyFont="1" applyBorder="1" applyAlignment="1">
      <alignment/>
    </xf>
    <xf numFmtId="0" fontId="11" fillId="0" borderId="0" xfId="0" applyFont="1" applyBorder="1" applyAlignment="1">
      <alignment horizontal="right"/>
    </xf>
    <xf numFmtId="0" fontId="4" fillId="0" borderId="0" xfId="0" applyFont="1" applyBorder="1" applyAlignment="1">
      <alignment/>
    </xf>
    <xf numFmtId="0" fontId="4" fillId="0" borderId="0" xfId="0" applyFont="1" applyBorder="1" applyAlignment="1">
      <alignment/>
    </xf>
    <xf numFmtId="3" fontId="7" fillId="0" borderId="0" xfId="0" applyNumberFormat="1" applyFont="1" applyBorder="1" applyAlignment="1">
      <alignment/>
    </xf>
    <xf numFmtId="0" fontId="8" fillId="0" borderId="0" xfId="0" applyNumberFormat="1" applyFont="1" applyBorder="1" applyAlignment="1">
      <alignment/>
    </xf>
    <xf numFmtId="0" fontId="7" fillId="0" borderId="0" xfId="0" applyNumberFormat="1" applyFont="1" applyBorder="1" applyAlignment="1">
      <alignment horizontal="fill"/>
    </xf>
    <xf numFmtId="0" fontId="9" fillId="0" borderId="0" xfId="0" applyNumberFormat="1" applyFont="1" applyBorder="1" applyAlignment="1">
      <alignment horizontal="fill"/>
    </xf>
    <xf numFmtId="0" fontId="9" fillId="0" borderId="0" xfId="0" applyNumberFormat="1" applyFont="1" applyBorder="1" applyAlignment="1">
      <alignment horizontal="right"/>
    </xf>
    <xf numFmtId="0" fontId="9" fillId="0" borderId="0" xfId="0" applyNumberFormat="1" applyFont="1" applyBorder="1" applyAlignment="1">
      <alignment/>
    </xf>
    <xf numFmtId="172" fontId="7" fillId="0" borderId="0" xfId="0" applyNumberFormat="1" applyFont="1" applyBorder="1" applyAlignment="1">
      <alignment/>
    </xf>
    <xf numFmtId="1" fontId="9" fillId="0" borderId="0" xfId="0" applyNumberFormat="1" applyFont="1" applyBorder="1" applyAlignment="1">
      <alignment/>
    </xf>
    <xf numFmtId="0" fontId="8" fillId="0" borderId="0" xfId="0" applyNumberFormat="1" applyFont="1" applyBorder="1" applyAlignment="1">
      <alignment horizontal="center"/>
    </xf>
    <xf numFmtId="3" fontId="7" fillId="0" borderId="0" xfId="0" applyNumberFormat="1" applyFont="1" applyBorder="1" applyAlignment="1">
      <alignment/>
    </xf>
    <xf numFmtId="3" fontId="10" fillId="0" borderId="0" xfId="0" applyNumberFormat="1" applyFont="1" applyBorder="1" applyAlignment="1">
      <alignment horizontal="right"/>
    </xf>
    <xf numFmtId="0" fontId="14" fillId="0" borderId="0" xfId="0" applyFont="1" applyAlignment="1">
      <alignment/>
    </xf>
    <xf numFmtId="3" fontId="14" fillId="0" borderId="0" xfId="0" applyNumberFormat="1" applyFont="1" applyAlignment="1">
      <alignment/>
    </xf>
    <xf numFmtId="3" fontId="12" fillId="0" borderId="0" xfId="0" applyNumberFormat="1" applyFont="1" applyAlignment="1">
      <alignment/>
    </xf>
    <xf numFmtId="0" fontId="11" fillId="0" borderId="0" xfId="0" applyFont="1" applyAlignment="1">
      <alignment vertical="center" wrapText="1"/>
    </xf>
    <xf numFmtId="0" fontId="4" fillId="0" borderId="0" xfId="0" applyFont="1" applyAlignment="1">
      <alignment vertical="center" wrapText="1"/>
    </xf>
    <xf numFmtId="0" fontId="11" fillId="0" borderId="0" xfId="0" applyFont="1" applyAlignment="1">
      <alignment vertical="top"/>
    </xf>
    <xf numFmtId="0" fontId="4" fillId="0" borderId="0" xfId="0" applyFont="1" applyAlignment="1">
      <alignment/>
    </xf>
    <xf numFmtId="0" fontId="11" fillId="0" borderId="0" xfId="0" applyFont="1" applyAlignment="1">
      <alignment vertical="top" wrapText="1"/>
    </xf>
    <xf numFmtId="0" fontId="4" fillId="0" borderId="0" xfId="0" applyFont="1" applyAlignment="1">
      <alignment vertical="top" wrapText="1"/>
    </xf>
    <xf numFmtId="3" fontId="9" fillId="0" borderId="0" xfId="0" applyNumberFormat="1" applyFont="1" applyBorder="1" applyAlignment="1">
      <alignment/>
    </xf>
    <xf numFmtId="174" fontId="7" fillId="0" borderId="0" xfId="0" applyNumberFormat="1" applyFont="1" applyBorder="1" applyAlignment="1">
      <alignment/>
    </xf>
    <xf numFmtId="4" fontId="7" fillId="0" borderId="0" xfId="0" applyNumberFormat="1" applyFont="1" applyBorder="1" applyAlignment="1">
      <alignment/>
    </xf>
    <xf numFmtId="3" fontId="9" fillId="0" borderId="0" xfId="0" applyNumberFormat="1" applyFont="1" applyBorder="1" applyAlignment="1">
      <alignment/>
    </xf>
    <xf numFmtId="3" fontId="7" fillId="0" borderId="0" xfId="0" applyNumberFormat="1" applyFont="1" applyBorder="1" applyAlignment="1">
      <alignment horizontal="right"/>
    </xf>
    <xf numFmtId="3" fontId="7" fillId="0" borderId="0" xfId="0" applyNumberFormat="1" applyFont="1" applyFill="1" applyBorder="1" applyAlignment="1">
      <alignment horizontal="right" wrapText="1"/>
    </xf>
    <xf numFmtId="177" fontId="7" fillId="0" borderId="0" xfId="0" applyNumberFormat="1" applyFont="1" applyBorder="1" applyAlignment="1">
      <alignment/>
    </xf>
    <xf numFmtId="177" fontId="7" fillId="0" borderId="0" xfId="0" applyNumberFormat="1" applyFont="1" applyBorder="1" applyAlignment="1">
      <alignment/>
    </xf>
    <xf numFmtId="176" fontId="7" fillId="0" borderId="0" xfId="0" applyNumberFormat="1" applyFont="1" applyBorder="1" applyAlignment="1">
      <alignment/>
    </xf>
    <xf numFmtId="176" fontId="10" fillId="0" borderId="0" xfId="0" applyNumberFormat="1" applyFont="1" applyBorder="1" applyAlignment="1">
      <alignment horizontal="right"/>
    </xf>
    <xf numFmtId="176" fontId="9" fillId="0" borderId="0" xfId="0" applyNumberFormat="1" applyFont="1" applyBorder="1" applyAlignment="1">
      <alignment/>
    </xf>
    <xf numFmtId="0" fontId="7" fillId="0" borderId="2" xfId="0" applyNumberFormat="1" applyFont="1" applyBorder="1" applyAlignment="1">
      <alignment/>
    </xf>
    <xf numFmtId="0" fontId="7" fillId="0" borderId="0" xfId="0" applyNumberFormat="1" applyFont="1" applyBorder="1" applyAlignment="1">
      <alignment/>
    </xf>
    <xf numFmtId="14" fontId="7" fillId="0" borderId="0" xfId="0" applyNumberFormat="1" applyFont="1" applyBorder="1" applyAlignment="1">
      <alignment/>
    </xf>
    <xf numFmtId="3" fontId="22" fillId="0" borderId="0" xfId="0" applyNumberFormat="1" applyFont="1" applyBorder="1" applyAlignment="1">
      <alignment/>
    </xf>
    <xf numFmtId="0" fontId="18" fillId="0" borderId="0" xfId="0" applyFont="1" applyBorder="1" applyAlignment="1">
      <alignment/>
    </xf>
    <xf numFmtId="175" fontId="11" fillId="0" borderId="0" xfId="0" applyNumberFormat="1" applyFont="1" applyBorder="1" applyAlignment="1">
      <alignment/>
    </xf>
    <xf numFmtId="0" fontId="0" fillId="0" borderId="0" xfId="0" applyBorder="1" applyAlignment="1">
      <alignment/>
    </xf>
    <xf numFmtId="0" fontId="1" fillId="0" borderId="0" xfId="0" applyFont="1" applyBorder="1" applyAlignment="1">
      <alignment/>
    </xf>
    <xf numFmtId="1" fontId="11" fillId="0" borderId="0" xfId="0" applyNumberFormat="1" applyFont="1" applyBorder="1" applyAlignment="1">
      <alignment horizontal="fill"/>
    </xf>
    <xf numFmtId="1" fontId="9" fillId="0" borderId="0" xfId="0" applyNumberFormat="1" applyFont="1" applyBorder="1" applyAlignment="1">
      <alignment horizontal="fill"/>
    </xf>
    <xf numFmtId="175" fontId="9" fillId="0" borderId="0" xfId="0" applyNumberFormat="1" applyFont="1" applyBorder="1" applyAlignment="1">
      <alignment horizontal="right"/>
    </xf>
    <xf numFmtId="1" fontId="9" fillId="0" borderId="0" xfId="0" applyNumberFormat="1" applyFont="1" applyBorder="1" applyAlignment="1">
      <alignment horizontal="right"/>
    </xf>
    <xf numFmtId="1" fontId="9" fillId="0" borderId="0" xfId="0" applyNumberFormat="1" applyFont="1" applyBorder="1" applyAlignment="1">
      <alignment/>
    </xf>
    <xf numFmtId="175" fontId="9" fillId="0" borderId="0" xfId="0" applyNumberFormat="1" applyFont="1" applyBorder="1" applyAlignment="1">
      <alignment/>
    </xf>
    <xf numFmtId="172" fontId="11" fillId="0" borderId="0" xfId="0" applyNumberFormat="1" applyFont="1" applyBorder="1" applyAlignment="1">
      <alignment/>
    </xf>
    <xf numFmtId="1" fontId="12" fillId="0" borderId="0" xfId="0" applyNumberFormat="1" applyFont="1" applyBorder="1" applyAlignment="1">
      <alignment horizontal="fill"/>
    </xf>
    <xf numFmtId="175" fontId="19" fillId="0" borderId="0" xfId="0" applyNumberFormat="1" applyFont="1" applyBorder="1" applyAlignment="1">
      <alignment/>
    </xf>
    <xf numFmtId="175" fontId="20" fillId="0" borderId="0" xfId="0" applyNumberFormat="1" applyFont="1" applyBorder="1" applyAlignment="1">
      <alignment/>
    </xf>
    <xf numFmtId="3" fontId="15" fillId="0" borderId="0" xfId="0" applyNumberFormat="1" applyFont="1" applyBorder="1" applyAlignment="1">
      <alignment horizontal="right"/>
    </xf>
    <xf numFmtId="3" fontId="19" fillId="0" borderId="0" xfId="0" applyNumberFormat="1" applyFont="1" applyBorder="1" applyAlignment="1">
      <alignment/>
    </xf>
    <xf numFmtId="3" fontId="24" fillId="0" borderId="0" xfId="0" applyNumberFormat="1" applyFont="1" applyBorder="1" applyAlignment="1">
      <alignment/>
    </xf>
    <xf numFmtId="3" fontId="25" fillId="0" borderId="0" xfId="0" applyNumberFormat="1" applyFont="1" applyBorder="1" applyAlignment="1">
      <alignment/>
    </xf>
    <xf numFmtId="3" fontId="26" fillId="0" borderId="0" xfId="0" applyNumberFormat="1" applyFont="1" applyBorder="1" applyAlignment="1">
      <alignment/>
    </xf>
    <xf numFmtId="3" fontId="11" fillId="0" borderId="0" xfId="0" applyNumberFormat="1" applyFont="1" applyBorder="1" applyAlignment="1">
      <alignment/>
    </xf>
    <xf numFmtId="174" fontId="27" fillId="0" borderId="0" xfId="0" applyNumberFormat="1" applyFont="1" applyBorder="1" applyAlignment="1">
      <alignment/>
    </xf>
    <xf numFmtId="175" fontId="19" fillId="0" borderId="0" xfId="0" applyNumberFormat="1" applyFont="1" applyBorder="1" applyAlignment="1">
      <alignment horizontal="left"/>
    </xf>
    <xf numFmtId="0" fontId="19" fillId="0" borderId="0" xfId="0" applyFont="1" applyBorder="1" applyAlignment="1">
      <alignment horizontal="left"/>
    </xf>
    <xf numFmtId="0" fontId="28" fillId="0" borderId="0" xfId="0" applyFont="1" applyBorder="1" applyAlignment="1">
      <alignment horizontal="left"/>
    </xf>
    <xf numFmtId="0" fontId="11"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xf>
    <xf numFmtId="0" fontId="12" fillId="0" borderId="0" xfId="0" applyFont="1" applyBorder="1" applyAlignment="1">
      <alignment/>
    </xf>
    <xf numFmtId="0" fontId="11" fillId="0" borderId="0" xfId="0" applyFont="1" applyBorder="1" applyAlignment="1">
      <alignment/>
    </xf>
    <xf numFmtId="0" fontId="11" fillId="0" borderId="0" xfId="0" applyFont="1" applyBorder="1" applyAlignment="1">
      <alignment/>
    </xf>
    <xf numFmtId="3" fontId="11" fillId="0" borderId="0" xfId="0" applyNumberFormat="1" applyFont="1" applyAlignment="1">
      <alignment/>
    </xf>
    <xf numFmtId="0" fontId="11" fillId="0" borderId="0" xfId="0" applyNumberFormat="1" applyFont="1" applyAlignment="1">
      <alignment/>
    </xf>
    <xf numFmtId="0" fontId="11" fillId="0" borderId="0" xfId="0" applyFont="1" applyAlignment="1">
      <alignment/>
    </xf>
    <xf numFmtId="0" fontId="11" fillId="0" borderId="0" xfId="0" applyNumberFormat="1" applyFont="1" applyBorder="1" applyAlignment="1">
      <alignment/>
    </xf>
    <xf numFmtId="0" fontId="0" fillId="0" borderId="0" xfId="0" applyAlignment="1">
      <alignment/>
    </xf>
    <xf numFmtId="0" fontId="14" fillId="0" borderId="0" xfId="0" applyNumberFormat="1" applyFont="1" applyAlignment="1">
      <alignment/>
    </xf>
    <xf numFmtId="0" fontId="14" fillId="0" borderId="0" xfId="0" applyFont="1" applyBorder="1" applyAlignment="1">
      <alignment/>
    </xf>
    <xf numFmtId="0" fontId="7" fillId="0" borderId="4" xfId="0" applyNumberFormat="1" applyFont="1" applyBorder="1" applyAlignment="1">
      <alignment horizontal="left"/>
    </xf>
    <xf numFmtId="0" fontId="7" fillId="0" borderId="0" xfId="0" applyNumberFormat="1" applyFont="1" applyBorder="1" applyAlignment="1">
      <alignment/>
    </xf>
    <xf numFmtId="0" fontId="7" fillId="0" borderId="0" xfId="0" applyFont="1" applyBorder="1" applyAlignment="1">
      <alignment/>
    </xf>
    <xf numFmtId="0" fontId="9" fillId="0" borderId="0" xfId="0" applyNumberFormat="1" applyFont="1" applyBorder="1" applyAlignment="1">
      <alignment/>
    </xf>
    <xf numFmtId="0" fontId="9" fillId="0" borderId="0" xfId="0" applyFont="1" applyBorder="1" applyAlignment="1">
      <alignment/>
    </xf>
    <xf numFmtId="0" fontId="0" fillId="0" borderId="0" xfId="0" applyBorder="1" applyAlignment="1">
      <alignment/>
    </xf>
    <xf numFmtId="0" fontId="9" fillId="0" borderId="0" xfId="0" applyFont="1" applyBorder="1" applyAlignment="1">
      <alignment horizontal="center"/>
    </xf>
    <xf numFmtId="175" fontId="19" fillId="0" borderId="0" xfId="0" applyNumberFormat="1" applyFont="1" applyBorder="1" applyAlignment="1">
      <alignment/>
    </xf>
    <xf numFmtId="0" fontId="28" fillId="0" borderId="0" xfId="0" applyFont="1" applyBorder="1" applyAlignment="1">
      <alignment/>
    </xf>
    <xf numFmtId="175" fontId="19" fillId="0" borderId="0" xfId="0" applyNumberFormat="1" applyFont="1" applyBorder="1" applyAlignment="1">
      <alignment horizontal="left"/>
    </xf>
    <xf numFmtId="0" fontId="28" fillId="0" borderId="0" xfId="0" applyFont="1" applyBorder="1" applyAlignment="1">
      <alignment horizontal="left"/>
    </xf>
    <xf numFmtId="175" fontId="7" fillId="0" borderId="0" xfId="0" applyNumberFormat="1" applyFont="1" applyBorder="1" applyAlignment="1">
      <alignment/>
    </xf>
    <xf numFmtId="0" fontId="21" fillId="0" borderId="0" xfId="0" applyFont="1" applyBorder="1" applyAlignment="1">
      <alignment/>
    </xf>
    <xf numFmtId="175" fontId="12" fillId="0" borderId="0" xfId="0" applyNumberFormat="1" applyFont="1" applyBorder="1" applyAlignment="1">
      <alignment/>
    </xf>
    <xf numFmtId="0" fontId="1" fillId="0" borderId="0" xfId="0" applyFont="1" applyBorder="1" applyAlignment="1">
      <alignment/>
    </xf>
    <xf numFmtId="0" fontId="4" fillId="0" borderId="0" xfId="0" applyFont="1" applyBorder="1" applyAlignment="1">
      <alignment/>
    </xf>
    <xf numFmtId="175" fontId="11" fillId="0" borderId="0" xfId="0" applyNumberFormat="1" applyFont="1" applyBorder="1" applyAlignment="1">
      <alignment/>
    </xf>
    <xf numFmtId="0" fontId="0" fillId="0" borderId="0" xfId="0" applyBorder="1" applyAlignment="1">
      <alignment/>
    </xf>
    <xf numFmtId="0" fontId="11" fillId="0" borderId="0" xfId="0" applyFont="1" applyBorder="1" applyAlignment="1">
      <alignment/>
    </xf>
    <xf numFmtId="0" fontId="11" fillId="0" borderId="0" xfId="0" applyFont="1" applyBorder="1" applyAlignment="1">
      <alignment/>
    </xf>
    <xf numFmtId="0" fontId="11" fillId="0" borderId="0" xfId="0" applyFont="1" applyBorder="1" applyAlignment="1">
      <alignment/>
    </xf>
    <xf numFmtId="0" fontId="11" fillId="0" borderId="0" xfId="0" applyFont="1" applyBorder="1" applyAlignment="1">
      <alignment vertical="center"/>
    </xf>
    <xf numFmtId="0" fontId="11" fillId="0" borderId="0" xfId="0" applyFont="1" applyBorder="1" applyAlignment="1">
      <alignment horizontal="left" wrapText="1"/>
    </xf>
    <xf numFmtId="0" fontId="11" fillId="0" borderId="0" xfId="0" applyFont="1" applyBorder="1" applyAlignment="1">
      <alignment horizontal="left" wrapText="1"/>
    </xf>
    <xf numFmtId="0" fontId="11" fillId="0" borderId="0" xfId="0" applyFont="1" applyBorder="1" applyAlignment="1">
      <alignment horizontal="left" wrapText="1"/>
    </xf>
    <xf numFmtId="1" fontId="14" fillId="0" borderId="0" xfId="0" applyNumberFormat="1" applyFont="1" applyAlignment="1">
      <alignment horizontal="center"/>
    </xf>
    <xf numFmtId="0" fontId="14" fillId="0" borderId="0" xfId="0" applyFont="1" applyAlignment="1">
      <alignment horizontal="center"/>
    </xf>
    <xf numFmtId="0" fontId="11" fillId="0" borderId="0" xfId="0" applyFont="1" applyBorder="1" applyAlignment="1">
      <alignment horizontal="left"/>
    </xf>
    <xf numFmtId="0" fontId="11" fillId="0" borderId="0" xfId="0" applyFont="1" applyBorder="1" applyAlignment="1">
      <alignment horizontal="left"/>
    </xf>
    <xf numFmtId="0" fontId="11" fillId="0" borderId="0" xfId="0" applyFont="1" applyBorder="1" applyAlignment="1">
      <alignment horizontal="left"/>
    </xf>
    <xf numFmtId="0" fontId="12" fillId="0" borderId="0" xfId="0" applyFont="1" applyBorder="1" applyAlignment="1">
      <alignment/>
    </xf>
    <xf numFmtId="0" fontId="11" fillId="0" borderId="0" xfId="0" applyFont="1" applyBorder="1" applyAlignment="1">
      <alignment/>
    </xf>
    <xf numFmtId="0" fontId="12" fillId="0" borderId="0" xfId="0" applyFont="1" applyAlignment="1">
      <alignment/>
    </xf>
    <xf numFmtId="0" fontId="11" fillId="0" borderId="0" xfId="21" applyFont="1" applyAlignment="1">
      <alignment/>
      <protection/>
    </xf>
    <xf numFmtId="1" fontId="11" fillId="0" borderId="0" xfId="0" applyNumberFormat="1" applyFont="1" applyFill="1" applyAlignment="1">
      <alignment horizontal="right"/>
    </xf>
    <xf numFmtId="3" fontId="11" fillId="0" borderId="0" xfId="0" applyNumberFormat="1" applyFont="1" applyFill="1" applyAlignment="1">
      <alignment horizontal="right"/>
    </xf>
    <xf numFmtId="3" fontId="12" fillId="0" borderId="0" xfId="0" applyNumberFormat="1" applyFont="1" applyFill="1" applyAlignment="1">
      <alignment horizontal="right"/>
    </xf>
    <xf numFmtId="3" fontId="15" fillId="0" borderId="0" xfId="0" applyNumberFormat="1" applyFont="1" applyFill="1" applyAlignment="1">
      <alignment horizontal="right"/>
    </xf>
    <xf numFmtId="176" fontId="7" fillId="0" borderId="0" xfId="0" applyNumberFormat="1" applyFont="1" applyFill="1" applyBorder="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Table 1-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S75"/>
  <sheetViews>
    <sheetView tabSelected="1" workbookViewId="0" topLeftCell="A1">
      <selection activeCell="P63" sqref="P63"/>
    </sheetView>
  </sheetViews>
  <sheetFormatPr defaultColWidth="8.88671875" defaultRowHeight="11.25" customHeight="1"/>
  <cols>
    <col min="1" max="3" width="1.77734375" style="2" customWidth="1"/>
    <col min="4" max="4" width="8.6640625" style="2" customWidth="1"/>
    <col min="5" max="5" width="6.21484375" style="2" customWidth="1"/>
    <col min="6" max="6" width="5.6640625" style="2" customWidth="1"/>
    <col min="7" max="7" width="6.4453125" style="2" customWidth="1"/>
    <col min="8" max="8" width="5.99609375" style="2" customWidth="1"/>
    <col min="9" max="9" width="6.3359375" style="2" customWidth="1"/>
    <col min="10" max="10" width="6.21484375" style="2" customWidth="1"/>
    <col min="11" max="11" width="6.4453125" style="2" customWidth="1"/>
    <col min="12" max="12" width="6.21484375" style="2" customWidth="1"/>
    <col min="13" max="13" width="6.6640625" style="2" customWidth="1"/>
    <col min="14" max="14" width="6.10546875" style="2" customWidth="1"/>
    <col min="15" max="15" width="5.99609375" style="2" customWidth="1"/>
    <col min="16" max="16" width="6.21484375" style="2" customWidth="1"/>
    <col min="17" max="17" width="6.3359375" style="2" customWidth="1"/>
    <col min="18" max="18" width="7.10546875" style="2" customWidth="1"/>
    <col min="19" max="21" width="9.6640625" style="2" customWidth="1"/>
    <col min="22" max="22" width="18.6640625" style="2" customWidth="1"/>
    <col min="23" max="34" width="7.4453125" style="2" customWidth="1"/>
    <col min="35" max="35" width="3.6640625" style="2" customWidth="1"/>
    <col min="36" max="37" width="7.4453125" style="2" customWidth="1"/>
    <col min="38" max="16384" width="9.6640625" style="2" customWidth="1"/>
  </cols>
  <sheetData>
    <row r="3" spans="1:4" ht="11.25" customHeight="1">
      <c r="A3" s="139" t="s">
        <v>26</v>
      </c>
      <c r="B3" s="139"/>
      <c r="C3" s="139"/>
      <c r="D3" s="139"/>
    </row>
    <row r="4" spans="1:4" ht="11.25" customHeight="1">
      <c r="A4" s="139" t="s">
        <v>0</v>
      </c>
      <c r="B4" s="139"/>
      <c r="C4" s="139"/>
      <c r="D4" s="139"/>
    </row>
    <row r="5" spans="1:18" ht="11.25" customHeight="1">
      <c r="A5" s="3"/>
      <c r="B5" s="3"/>
      <c r="C5" s="3"/>
      <c r="D5" s="3"/>
      <c r="E5" s="3"/>
      <c r="F5" s="3"/>
      <c r="G5" s="3"/>
      <c r="H5" s="3"/>
      <c r="I5" s="3"/>
      <c r="J5" s="3"/>
      <c r="K5" s="3"/>
      <c r="L5" s="3"/>
      <c r="M5" s="3"/>
      <c r="N5" s="3"/>
      <c r="O5" s="3"/>
      <c r="P5" s="3"/>
      <c r="Q5" s="3"/>
      <c r="R5" s="3"/>
    </row>
    <row r="6" spans="1:18" ht="11.25" customHeight="1">
      <c r="A6" s="210"/>
      <c r="B6" s="210"/>
      <c r="C6" s="210"/>
      <c r="D6" s="210"/>
      <c r="E6" s="210"/>
      <c r="F6" s="210"/>
      <c r="G6" s="210"/>
      <c r="H6" s="210"/>
      <c r="I6" s="210"/>
      <c r="J6" s="210"/>
      <c r="K6" s="210"/>
      <c r="L6" s="210"/>
      <c r="M6" s="210"/>
      <c r="N6" s="210"/>
      <c r="O6" s="210"/>
      <c r="P6" s="210"/>
      <c r="Q6" s="210"/>
      <c r="R6" s="210"/>
    </row>
    <row r="7" spans="4:18" ht="11.25" customHeight="1">
      <c r="D7" s="140"/>
      <c r="E7" s="141"/>
      <c r="F7" s="141"/>
      <c r="G7" s="141"/>
      <c r="H7" s="141"/>
      <c r="I7" s="141"/>
      <c r="J7" s="141"/>
      <c r="K7" s="141"/>
      <c r="L7" s="141"/>
      <c r="M7" s="141"/>
      <c r="N7" s="141"/>
      <c r="O7" s="141"/>
      <c r="P7" s="141"/>
      <c r="Q7" s="142" t="s">
        <v>1</v>
      </c>
      <c r="R7" s="142" t="s">
        <v>1</v>
      </c>
    </row>
    <row r="8" spans="5:18" ht="11.25" customHeight="1">
      <c r="E8" s="142" t="s">
        <v>2</v>
      </c>
      <c r="F8" s="143"/>
      <c r="G8" s="143"/>
      <c r="H8" s="143"/>
      <c r="I8" s="143"/>
      <c r="J8" s="143"/>
      <c r="K8" s="143"/>
      <c r="L8" s="143"/>
      <c r="M8" s="143"/>
      <c r="N8" s="143"/>
      <c r="O8" s="143"/>
      <c r="P8" s="143"/>
      <c r="Q8" s="142" t="s">
        <v>28</v>
      </c>
      <c r="R8" s="142" t="s">
        <v>28</v>
      </c>
    </row>
    <row r="9" spans="4:18" ht="11.25" customHeight="1">
      <c r="D9" s="144"/>
      <c r="E9" s="145">
        <v>2006</v>
      </c>
      <c r="F9" s="145">
        <f aca="true" t="shared" si="0" ref="F9:P9">E9+1</f>
        <v>2007</v>
      </c>
      <c r="G9" s="145">
        <f t="shared" si="0"/>
        <v>2008</v>
      </c>
      <c r="H9" s="145">
        <f t="shared" si="0"/>
        <v>2009</v>
      </c>
      <c r="I9" s="145">
        <f t="shared" si="0"/>
        <v>2010</v>
      </c>
      <c r="J9" s="145">
        <f t="shared" si="0"/>
        <v>2011</v>
      </c>
      <c r="K9" s="145">
        <f t="shared" si="0"/>
        <v>2012</v>
      </c>
      <c r="L9" s="145">
        <f t="shared" si="0"/>
        <v>2013</v>
      </c>
      <c r="M9" s="145">
        <f t="shared" si="0"/>
        <v>2014</v>
      </c>
      <c r="N9" s="145">
        <f t="shared" si="0"/>
        <v>2015</v>
      </c>
      <c r="O9" s="145">
        <f t="shared" si="0"/>
        <v>2016</v>
      </c>
      <c r="P9" s="145">
        <f t="shared" si="0"/>
        <v>2017</v>
      </c>
      <c r="Q9" s="142">
        <v>2012</v>
      </c>
      <c r="R9" s="142">
        <v>2017</v>
      </c>
    </row>
    <row r="10" spans="1:18" ht="3" customHeight="1">
      <c r="A10" s="1"/>
      <c r="B10" s="1"/>
      <c r="C10" s="1"/>
      <c r="D10" s="4"/>
      <c r="E10" s="1"/>
      <c r="F10" s="1"/>
      <c r="G10" s="1"/>
      <c r="H10" s="1"/>
      <c r="I10" s="1"/>
      <c r="J10" s="1"/>
      <c r="K10" s="1"/>
      <c r="L10" s="1"/>
      <c r="M10" s="1"/>
      <c r="N10" s="1"/>
      <c r="O10" s="1"/>
      <c r="P10" s="1"/>
      <c r="Q10" s="1"/>
      <c r="R10" s="1"/>
    </row>
    <row r="11" spans="4:18" ht="3" customHeight="1">
      <c r="D11" s="140"/>
      <c r="E11" s="140"/>
      <c r="F11" s="140"/>
      <c r="G11" s="140"/>
      <c r="H11" s="140"/>
      <c r="I11" s="140"/>
      <c r="J11" s="140"/>
      <c r="K11" s="140"/>
      <c r="L11" s="140"/>
      <c r="M11" s="140"/>
      <c r="N11" s="140"/>
      <c r="O11" s="140"/>
      <c r="P11" s="140"/>
      <c r="Q11" s="140"/>
      <c r="R11" s="140"/>
    </row>
    <row r="12" spans="1:18" ht="11.25" customHeight="1">
      <c r="A12" s="146"/>
      <c r="B12" s="5"/>
      <c r="C12" s="5"/>
      <c r="D12" s="5"/>
      <c r="E12" s="216" t="s">
        <v>3</v>
      </c>
      <c r="F12" s="216"/>
      <c r="G12" s="216"/>
      <c r="H12" s="216"/>
      <c r="I12" s="216"/>
      <c r="J12" s="216"/>
      <c r="K12" s="216"/>
      <c r="L12" s="216"/>
      <c r="M12" s="216"/>
      <c r="N12" s="216"/>
      <c r="O12" s="216"/>
      <c r="P12" s="216"/>
      <c r="Q12" s="216"/>
      <c r="R12" s="216"/>
    </row>
    <row r="13" spans="1:4" ht="3" customHeight="1">
      <c r="A13" s="211" t="s">
        <v>4</v>
      </c>
      <c r="B13" s="212"/>
      <c r="C13" s="212"/>
      <c r="D13" s="212"/>
    </row>
    <row r="14" spans="1:4" ht="11.25" customHeight="1">
      <c r="A14" s="211" t="s">
        <v>4</v>
      </c>
      <c r="B14" s="215"/>
      <c r="C14" s="215"/>
      <c r="D14" s="215"/>
    </row>
    <row r="15" spans="2:18" ht="11.25" customHeight="1">
      <c r="B15" s="211" t="s">
        <v>5</v>
      </c>
      <c r="C15" s="212"/>
      <c r="D15" s="212"/>
      <c r="E15" s="138">
        <v>1043.9076</v>
      </c>
      <c r="F15" s="138">
        <v>1143.9172038038007</v>
      </c>
      <c r="G15" s="138">
        <v>1258.5442746044725</v>
      </c>
      <c r="H15" s="138">
        <v>1310.576894831153</v>
      </c>
      <c r="I15" s="138">
        <v>1380.1046488502607</v>
      </c>
      <c r="J15" s="138">
        <v>1583.7593350799862</v>
      </c>
      <c r="K15" s="138">
        <v>1729.5154783286325</v>
      </c>
      <c r="L15" s="138">
        <v>1829.7753141933376</v>
      </c>
      <c r="M15" s="138">
        <v>1928.1563289667567</v>
      </c>
      <c r="N15" s="138">
        <v>2035.6339184382205</v>
      </c>
      <c r="O15" s="138">
        <v>2148.584101702069</v>
      </c>
      <c r="P15" s="138">
        <v>2268.6166836320795</v>
      </c>
      <c r="Q15" s="147">
        <v>7262.500631694505</v>
      </c>
      <c r="R15" s="147">
        <v>17473.26697862697</v>
      </c>
    </row>
    <row r="16" spans="2:18" ht="11.25" customHeight="1">
      <c r="B16" s="211" t="s">
        <v>6</v>
      </c>
      <c r="C16" s="212"/>
      <c r="D16" s="212"/>
      <c r="E16" s="138">
        <v>353.915</v>
      </c>
      <c r="F16" s="138">
        <v>368.26310036025416</v>
      </c>
      <c r="G16" s="138">
        <v>373.584897292118</v>
      </c>
      <c r="H16" s="138">
        <v>360.17263078374</v>
      </c>
      <c r="I16" s="138">
        <v>335.6915071359039</v>
      </c>
      <c r="J16" s="138">
        <v>339.2602365388023</v>
      </c>
      <c r="K16" s="138">
        <v>348.94272793386307</v>
      </c>
      <c r="L16" s="138">
        <v>332.88480394593444</v>
      </c>
      <c r="M16" s="138">
        <v>340.4156480686271</v>
      </c>
      <c r="N16" s="138">
        <v>348.7336802309006</v>
      </c>
      <c r="O16" s="138">
        <v>359.80498002509944</v>
      </c>
      <c r="P16" s="138">
        <v>373.1219512838715</v>
      </c>
      <c r="Q16" s="147">
        <v>1757.6519996844272</v>
      </c>
      <c r="R16" s="147">
        <v>3512.6130632388604</v>
      </c>
    </row>
    <row r="17" spans="2:18" ht="11.25" customHeight="1">
      <c r="B17" s="211" t="s">
        <v>7</v>
      </c>
      <c r="C17" s="212"/>
      <c r="D17" s="212"/>
      <c r="E17" s="138">
        <v>837.8200496729593</v>
      </c>
      <c r="F17" s="138">
        <v>874.9016719355599</v>
      </c>
      <c r="G17" s="138">
        <v>914.3523478658665</v>
      </c>
      <c r="H17" s="138">
        <v>957.9859922801801</v>
      </c>
      <c r="I17" s="138">
        <v>1004.2119622911613</v>
      </c>
      <c r="J17" s="138">
        <v>1051.7737713494644</v>
      </c>
      <c r="K17" s="138">
        <v>1100.4122533891423</v>
      </c>
      <c r="L17" s="138">
        <v>1149.2842800508918</v>
      </c>
      <c r="M17" s="138">
        <v>1198.4614190156838</v>
      </c>
      <c r="N17" s="138">
        <v>1249.304586678519</v>
      </c>
      <c r="O17" s="138">
        <v>1300.8972177286416</v>
      </c>
      <c r="P17" s="138">
        <v>1353.979021257664</v>
      </c>
      <c r="Q17" s="147">
        <v>5028.736327175815</v>
      </c>
      <c r="R17" s="147">
        <v>11280.662851907215</v>
      </c>
    </row>
    <row r="18" spans="2:18" ht="11.25" customHeight="1">
      <c r="B18" s="211" t="s">
        <v>8</v>
      </c>
      <c r="C18" s="212"/>
      <c r="D18" s="212"/>
      <c r="E18" s="138">
        <v>171.03460477586486</v>
      </c>
      <c r="F18" s="138">
        <v>155.20491195855283</v>
      </c>
      <c r="G18" s="138">
        <v>173.12180282952517</v>
      </c>
      <c r="H18" s="138">
        <v>180.54387705195535</v>
      </c>
      <c r="I18" s="138">
        <v>180.7931546120983</v>
      </c>
      <c r="J18" s="138">
        <v>191.82990537268324</v>
      </c>
      <c r="K18" s="138">
        <v>225.4882110742014</v>
      </c>
      <c r="L18" s="138">
        <v>238.05673819103382</v>
      </c>
      <c r="M18" s="138">
        <v>250.12585416149517</v>
      </c>
      <c r="N18" s="138">
        <v>262.1070505855873</v>
      </c>
      <c r="O18" s="138">
        <v>274.59506268175306</v>
      </c>
      <c r="P18" s="138">
        <v>287.9279209216608</v>
      </c>
      <c r="Q18" s="138">
        <v>951.7769509404634</v>
      </c>
      <c r="R18" s="138">
        <v>2264.5895774819937</v>
      </c>
    </row>
    <row r="19" spans="5:18" ht="3" customHeight="1">
      <c r="E19" s="148" t="s">
        <v>9</v>
      </c>
      <c r="F19" s="148" t="s">
        <v>9</v>
      </c>
      <c r="G19" s="148" t="s">
        <v>9</v>
      </c>
      <c r="H19" s="148" t="s">
        <v>9</v>
      </c>
      <c r="I19" s="148" t="s">
        <v>9</v>
      </c>
      <c r="J19" s="148" t="s">
        <v>9</v>
      </c>
      <c r="K19" s="148" t="s">
        <v>9</v>
      </c>
      <c r="L19" s="148" t="s">
        <v>9</v>
      </c>
      <c r="M19" s="148" t="s">
        <v>9</v>
      </c>
      <c r="N19" s="148" t="s">
        <v>9</v>
      </c>
      <c r="O19" s="148" t="s">
        <v>9</v>
      </c>
      <c r="P19" s="148" t="s">
        <v>9</v>
      </c>
      <c r="Q19" s="148" t="s">
        <v>10</v>
      </c>
      <c r="R19" s="148" t="s">
        <v>10</v>
      </c>
    </row>
    <row r="20" spans="3:18" ht="11.25" customHeight="1">
      <c r="C20" s="213" t="s">
        <v>11</v>
      </c>
      <c r="D20" s="214"/>
      <c r="E20" s="158">
        <v>2406.677254448824</v>
      </c>
      <c r="F20" s="158">
        <v>2542.2868880581673</v>
      </c>
      <c r="G20" s="158">
        <v>2719.6033225919823</v>
      </c>
      <c r="H20" s="158">
        <v>2809.2793949470283</v>
      </c>
      <c r="I20" s="158">
        <v>2900.8012728894246</v>
      </c>
      <c r="J20" s="158">
        <v>3166.623248340936</v>
      </c>
      <c r="K20" s="158">
        <v>3404.358670725839</v>
      </c>
      <c r="L20" s="158">
        <v>3550.0011363811977</v>
      </c>
      <c r="M20" s="158">
        <v>3717.159250212563</v>
      </c>
      <c r="N20" s="158">
        <v>3895.7792359332275</v>
      </c>
      <c r="O20" s="158">
        <v>4083.881362137563</v>
      </c>
      <c r="P20" s="158">
        <v>4283.645577095276</v>
      </c>
      <c r="Q20" s="158">
        <v>15000.665909495212</v>
      </c>
      <c r="R20" s="158">
        <v>34531.132471255034</v>
      </c>
    </row>
    <row r="21" spans="4:18" ht="11.25" customHeight="1">
      <c r="D21" s="2" t="s">
        <v>12</v>
      </c>
      <c r="E21" s="138">
        <v>1798.295254448824</v>
      </c>
      <c r="F21" s="138">
        <v>1904.7009370887718</v>
      </c>
      <c r="G21" s="138">
        <v>2050.605822101207</v>
      </c>
      <c r="H21" s="138">
        <v>2106.428151207553</v>
      </c>
      <c r="I21" s="138">
        <v>2163.2122579046363</v>
      </c>
      <c r="J21" s="138">
        <v>2394.018587596475</v>
      </c>
      <c r="K21" s="138">
        <v>2596.430535406841</v>
      </c>
      <c r="L21" s="138">
        <v>2706.389918904925</v>
      </c>
      <c r="M21" s="138">
        <v>2837.553009720852</v>
      </c>
      <c r="N21" s="138">
        <v>2978.731582806471</v>
      </c>
      <c r="O21" s="138">
        <v>3128.8525525271702</v>
      </c>
      <c r="P21" s="138">
        <v>3289.650510939229</v>
      </c>
      <c r="Q21" s="138">
        <v>11310.695354216714</v>
      </c>
      <c r="R21" s="138">
        <v>26251.872929115358</v>
      </c>
    </row>
    <row r="22" spans="4:18" ht="11.25" customHeight="1">
      <c r="D22" s="2" t="s">
        <v>13</v>
      </c>
      <c r="E22" s="138">
        <v>608.382</v>
      </c>
      <c r="F22" s="138">
        <v>637.5859509693955</v>
      </c>
      <c r="G22" s="138">
        <v>668.9975004907752</v>
      </c>
      <c r="H22" s="138">
        <v>702.8512437394751</v>
      </c>
      <c r="I22" s="138">
        <v>737.5890149847883</v>
      </c>
      <c r="J22" s="138">
        <v>772.604660744461</v>
      </c>
      <c r="K22" s="138">
        <v>807.928135318998</v>
      </c>
      <c r="L22" s="138">
        <v>843.6112174762729</v>
      </c>
      <c r="M22" s="138">
        <v>879.6062404917113</v>
      </c>
      <c r="N22" s="138">
        <v>917.0476531267561</v>
      </c>
      <c r="O22" s="138">
        <v>955.0288096103928</v>
      </c>
      <c r="P22" s="138">
        <v>993.995066156047</v>
      </c>
      <c r="Q22" s="147">
        <v>3689.9705552784976</v>
      </c>
      <c r="R22" s="147">
        <v>8279.259542139678</v>
      </c>
    </row>
    <row r="23" spans="5:16" ht="6" customHeight="1">
      <c r="E23" s="138"/>
      <c r="F23" s="138"/>
      <c r="G23" s="138"/>
      <c r="H23" s="138"/>
      <c r="I23" s="138"/>
      <c r="J23" s="138"/>
      <c r="K23" s="138"/>
      <c r="L23" s="138"/>
      <c r="M23" s="138"/>
      <c r="N23" s="138"/>
      <c r="O23" s="138"/>
      <c r="P23" s="138"/>
    </row>
    <row r="24" spans="1:16" ht="11.25" customHeight="1">
      <c r="A24" s="211" t="s">
        <v>14</v>
      </c>
      <c r="B24" s="212"/>
      <c r="C24" s="212"/>
      <c r="D24" s="212"/>
      <c r="E24" s="138"/>
      <c r="F24" s="138"/>
      <c r="G24" s="138"/>
      <c r="H24" s="138"/>
      <c r="I24" s="138"/>
      <c r="J24" s="159"/>
      <c r="K24" s="159"/>
      <c r="L24" s="138"/>
      <c r="M24" s="138"/>
      <c r="N24" s="160"/>
      <c r="O24" s="138"/>
      <c r="P24" s="138"/>
    </row>
    <row r="25" spans="2:18" ht="11.25" customHeight="1">
      <c r="B25" s="211" t="s">
        <v>15</v>
      </c>
      <c r="C25" s="212"/>
      <c r="D25" s="212"/>
      <c r="E25" s="138">
        <v>1411.482</v>
      </c>
      <c r="F25" s="138">
        <v>1455.445</v>
      </c>
      <c r="G25" s="138">
        <v>1533.455</v>
      </c>
      <c r="H25" s="138">
        <v>1619.877</v>
      </c>
      <c r="I25" s="138">
        <v>1707.957</v>
      </c>
      <c r="J25" s="138">
        <v>1820.863</v>
      </c>
      <c r="K25" s="138">
        <v>1865.672</v>
      </c>
      <c r="L25" s="138">
        <v>2001.2380000000003</v>
      </c>
      <c r="M25" s="138">
        <v>2123.098</v>
      </c>
      <c r="N25" s="138">
        <v>2257.652</v>
      </c>
      <c r="O25" s="138">
        <v>2438.47</v>
      </c>
      <c r="P25" s="138">
        <v>2568.35</v>
      </c>
      <c r="Q25" s="147">
        <v>8547.824</v>
      </c>
      <c r="R25" s="147">
        <v>19936.632</v>
      </c>
    </row>
    <row r="26" spans="2:18" ht="11.25" customHeight="1">
      <c r="B26" s="211" t="s">
        <v>16</v>
      </c>
      <c r="C26" s="212"/>
      <c r="D26" s="212"/>
      <c r="E26" s="138">
        <v>1016.1690000000001</v>
      </c>
      <c r="F26" s="138">
        <v>1023.891</v>
      </c>
      <c r="G26" s="138">
        <v>1034.1909999999998</v>
      </c>
      <c r="H26" s="138">
        <v>1050.488</v>
      </c>
      <c r="I26" s="138">
        <v>1067.481</v>
      </c>
      <c r="J26" s="138">
        <v>1089.361</v>
      </c>
      <c r="K26" s="138">
        <v>1100.319</v>
      </c>
      <c r="L26" s="138">
        <v>1128.656</v>
      </c>
      <c r="M26" s="138">
        <v>1154.602</v>
      </c>
      <c r="N26" s="138">
        <v>1182.051</v>
      </c>
      <c r="O26" s="138">
        <v>1214.735</v>
      </c>
      <c r="P26" s="138">
        <v>1238.399</v>
      </c>
      <c r="Q26" s="147">
        <v>5341.84</v>
      </c>
      <c r="R26" s="147">
        <v>11260.283</v>
      </c>
    </row>
    <row r="27" spans="2:18" ht="11.25" customHeight="1">
      <c r="B27" s="211" t="s">
        <v>17</v>
      </c>
      <c r="C27" s="212"/>
      <c r="D27" s="212"/>
      <c r="E27" s="138">
        <v>226.669</v>
      </c>
      <c r="F27" s="138">
        <v>235.037</v>
      </c>
      <c r="G27" s="138">
        <v>250.114</v>
      </c>
      <c r="H27" s="138">
        <v>255.304</v>
      </c>
      <c r="I27" s="138">
        <v>262.292</v>
      </c>
      <c r="J27" s="138">
        <v>268.859</v>
      </c>
      <c r="K27" s="138">
        <v>267.987</v>
      </c>
      <c r="L27" s="138">
        <v>260.806</v>
      </c>
      <c r="M27" s="138">
        <v>254.843</v>
      </c>
      <c r="N27" s="138">
        <v>247.61</v>
      </c>
      <c r="O27" s="138">
        <v>238.981</v>
      </c>
      <c r="P27" s="138">
        <v>227.724</v>
      </c>
      <c r="Q27" s="138">
        <v>1304.556</v>
      </c>
      <c r="R27" s="138">
        <v>2534.52</v>
      </c>
    </row>
    <row r="28" spans="5:18" ht="3" customHeight="1">
      <c r="E28" s="148" t="s">
        <v>9</v>
      </c>
      <c r="F28" s="148" t="s">
        <v>9</v>
      </c>
      <c r="G28" s="148" t="s">
        <v>9</v>
      </c>
      <c r="H28" s="148" t="s">
        <v>9</v>
      </c>
      <c r="I28" s="148" t="s">
        <v>9</v>
      </c>
      <c r="J28" s="148" t="s">
        <v>9</v>
      </c>
      <c r="K28" s="148" t="s">
        <v>9</v>
      </c>
      <c r="L28" s="148" t="s">
        <v>9</v>
      </c>
      <c r="M28" s="148" t="s">
        <v>9</v>
      </c>
      <c r="N28" s="148" t="s">
        <v>9</v>
      </c>
      <c r="O28" s="148" t="s">
        <v>9</v>
      </c>
      <c r="P28" s="148" t="s">
        <v>9</v>
      </c>
      <c r="Q28" s="148" t="s">
        <v>10</v>
      </c>
      <c r="R28" s="148" t="s">
        <v>10</v>
      </c>
    </row>
    <row r="29" spans="3:18" ht="11.25" customHeight="1">
      <c r="C29" s="213" t="s">
        <v>11</v>
      </c>
      <c r="D29" s="214"/>
      <c r="E29" s="158">
        <v>2654.32</v>
      </c>
      <c r="F29" s="158">
        <v>2714.373</v>
      </c>
      <c r="G29" s="158">
        <v>2817.76</v>
      </c>
      <c r="H29" s="158">
        <v>2925.669</v>
      </c>
      <c r="I29" s="158">
        <v>3037.73</v>
      </c>
      <c r="J29" s="158">
        <v>3179.083</v>
      </c>
      <c r="K29" s="158">
        <v>3233.978</v>
      </c>
      <c r="L29" s="158">
        <v>3390.7</v>
      </c>
      <c r="M29" s="158">
        <v>3532.5429999999997</v>
      </c>
      <c r="N29" s="158">
        <v>3687.313</v>
      </c>
      <c r="O29" s="158">
        <v>3892.1859999999997</v>
      </c>
      <c r="P29" s="158">
        <v>4034.473</v>
      </c>
      <c r="Q29" s="158">
        <v>15194.22</v>
      </c>
      <c r="R29" s="158">
        <v>33731.435</v>
      </c>
    </row>
    <row r="30" spans="4:18" ht="11.25" customHeight="1">
      <c r="D30" s="2" t="s">
        <v>12</v>
      </c>
      <c r="E30" s="138">
        <v>2232.2479999999996</v>
      </c>
      <c r="F30" s="138">
        <v>2261.899</v>
      </c>
      <c r="G30" s="138">
        <v>2349.749</v>
      </c>
      <c r="H30" s="138">
        <v>2438.841</v>
      </c>
      <c r="I30" s="138">
        <v>2530.28</v>
      </c>
      <c r="J30" s="138">
        <v>2652.386</v>
      </c>
      <c r="K30" s="138">
        <v>2681.266</v>
      </c>
      <c r="L30" s="138">
        <v>2807.8450000000003</v>
      </c>
      <c r="M30" s="138">
        <v>2916.9939999999997</v>
      </c>
      <c r="N30" s="138">
        <v>3035.635</v>
      </c>
      <c r="O30" s="138">
        <v>3200.78</v>
      </c>
      <c r="P30" s="138">
        <v>3299.645</v>
      </c>
      <c r="Q30" s="138">
        <v>12652.522</v>
      </c>
      <c r="R30" s="138">
        <v>27913.421</v>
      </c>
    </row>
    <row r="31" spans="4:18" ht="11.25" customHeight="1">
      <c r="D31" s="2" t="s">
        <v>13</v>
      </c>
      <c r="E31" s="138">
        <v>422.072</v>
      </c>
      <c r="F31" s="138">
        <v>452.474</v>
      </c>
      <c r="G31" s="138">
        <v>468.011</v>
      </c>
      <c r="H31" s="138">
        <v>486.828</v>
      </c>
      <c r="I31" s="138">
        <v>507.45</v>
      </c>
      <c r="J31" s="138">
        <v>526.697</v>
      </c>
      <c r="K31" s="138">
        <v>552.712</v>
      </c>
      <c r="L31" s="138">
        <v>582.855</v>
      </c>
      <c r="M31" s="138">
        <v>615.549</v>
      </c>
      <c r="N31" s="138">
        <v>651.678</v>
      </c>
      <c r="O31" s="138">
        <v>691.406</v>
      </c>
      <c r="P31" s="138">
        <v>734.828</v>
      </c>
      <c r="Q31" s="147">
        <v>2541.698</v>
      </c>
      <c r="R31" s="147">
        <v>5818.013999999999</v>
      </c>
    </row>
    <row r="32" spans="5:16" ht="6" customHeight="1">
      <c r="E32" s="138"/>
      <c r="F32" s="138"/>
      <c r="G32" s="138"/>
      <c r="H32" s="138"/>
      <c r="I32" s="138"/>
      <c r="J32" s="138"/>
      <c r="K32" s="138"/>
      <c r="L32" s="138"/>
      <c r="M32" s="138"/>
      <c r="N32" s="138"/>
      <c r="O32" s="138"/>
      <c r="P32" s="138"/>
    </row>
    <row r="33" spans="1:18" ht="11.25" customHeight="1">
      <c r="A33" s="213" t="s">
        <v>18</v>
      </c>
      <c r="B33" s="214"/>
      <c r="C33" s="214"/>
      <c r="D33" s="214"/>
      <c r="E33" s="158">
        <v>-247.64274555117572</v>
      </c>
      <c r="F33" s="158">
        <v>-172.08611194183277</v>
      </c>
      <c r="G33" s="158">
        <v>-98.15667740801746</v>
      </c>
      <c r="H33" s="158">
        <v>-116.38960505297155</v>
      </c>
      <c r="I33" s="158">
        <v>-136.92872711057544</v>
      </c>
      <c r="J33" s="158">
        <v>-12.459751659064295</v>
      </c>
      <c r="K33" s="158">
        <v>170.38067072583908</v>
      </c>
      <c r="L33" s="158">
        <v>159.30113638119747</v>
      </c>
      <c r="M33" s="158">
        <v>184.6162502125635</v>
      </c>
      <c r="N33" s="158">
        <v>208.46623593322738</v>
      </c>
      <c r="O33" s="158">
        <v>191.69536213756328</v>
      </c>
      <c r="P33" s="158">
        <v>249.1725770952762</v>
      </c>
      <c r="Q33" s="161">
        <v>-193.55409050478966</v>
      </c>
      <c r="R33" s="161">
        <v>799.6974712550382</v>
      </c>
    </row>
    <row r="34" spans="2:18" ht="11.25" customHeight="1">
      <c r="B34" s="211" t="s">
        <v>19</v>
      </c>
      <c r="C34" s="212"/>
      <c r="D34" s="212"/>
      <c r="E34" s="138">
        <v>-433.95274555117567</v>
      </c>
      <c r="F34" s="138">
        <v>-357.19806291122813</v>
      </c>
      <c r="G34" s="138">
        <v>-299.1431778987926</v>
      </c>
      <c r="H34" s="138">
        <v>-332.41284879244677</v>
      </c>
      <c r="I34" s="138">
        <v>-367.0677420953639</v>
      </c>
      <c r="J34" s="138">
        <v>-258.3674124035251</v>
      </c>
      <c r="K34" s="138">
        <v>-84.83546459315903</v>
      </c>
      <c r="L34" s="138">
        <v>-101.45508109507546</v>
      </c>
      <c r="M34" s="138">
        <v>-79.44099027914763</v>
      </c>
      <c r="N34" s="138">
        <v>-56.903417193529094</v>
      </c>
      <c r="O34" s="138">
        <v>-71.9274474728295</v>
      </c>
      <c r="P34" s="138">
        <v>-9.994489060770775</v>
      </c>
      <c r="Q34" s="147">
        <v>-1341.8266457832874</v>
      </c>
      <c r="R34" s="147">
        <v>-1661.5480708846399</v>
      </c>
    </row>
    <row r="35" spans="2:18" ht="11.25" customHeight="1">
      <c r="B35" s="211" t="s">
        <v>13</v>
      </c>
      <c r="C35" s="212"/>
      <c r="D35" s="212"/>
      <c r="E35" s="138">
        <v>186.31</v>
      </c>
      <c r="F35" s="138">
        <v>185.11195096939554</v>
      </c>
      <c r="G35" s="138">
        <v>200.9865004907752</v>
      </c>
      <c r="H35" s="138">
        <v>216.0232437394751</v>
      </c>
      <c r="I35" s="138">
        <v>230.13901498478828</v>
      </c>
      <c r="J35" s="138">
        <v>245.90766074446094</v>
      </c>
      <c r="K35" s="138">
        <v>255.216135318998</v>
      </c>
      <c r="L35" s="138">
        <v>260.7562174762729</v>
      </c>
      <c r="M35" s="138">
        <v>264.05724049171135</v>
      </c>
      <c r="N35" s="138">
        <v>265.36965312675613</v>
      </c>
      <c r="O35" s="138">
        <v>263.6228096103929</v>
      </c>
      <c r="P35" s="138">
        <v>259.167066156047</v>
      </c>
      <c r="Q35" s="147">
        <v>1148.2725552784975</v>
      </c>
      <c r="R35" s="147">
        <v>2461.2455421396776</v>
      </c>
    </row>
    <row r="36" spans="5:18" ht="6" customHeight="1">
      <c r="E36" s="138"/>
      <c r="F36" s="138"/>
      <c r="G36" s="138"/>
      <c r="H36" s="138"/>
      <c r="I36" s="138"/>
      <c r="J36" s="138"/>
      <c r="K36" s="138"/>
      <c r="L36" s="138"/>
      <c r="M36" s="138"/>
      <c r="N36" s="138"/>
      <c r="O36" s="138"/>
      <c r="P36" s="138"/>
      <c r="Q36" s="147"/>
      <c r="R36" s="147"/>
    </row>
    <row r="37" spans="1:18" ht="11.25" customHeight="1">
      <c r="A37" s="211" t="s">
        <v>20</v>
      </c>
      <c r="B37" s="212"/>
      <c r="C37" s="212"/>
      <c r="D37" s="212"/>
      <c r="E37" s="138">
        <v>4829.134</v>
      </c>
      <c r="F37" s="138">
        <v>4994.652223994299</v>
      </c>
      <c r="G37" s="138">
        <v>5104.294649222497</v>
      </c>
      <c r="H37" s="138">
        <v>5232.158459728914</v>
      </c>
      <c r="I37" s="138">
        <v>5380.020597350307</v>
      </c>
      <c r="J37" s="138">
        <v>5403.026986289767</v>
      </c>
      <c r="K37" s="138">
        <v>5241.683989950834</v>
      </c>
      <c r="L37" s="138">
        <v>5089.445537731326</v>
      </c>
      <c r="M37" s="138">
        <v>4911.550444780923</v>
      </c>
      <c r="N37" s="138">
        <v>4708.702726437205</v>
      </c>
      <c r="O37" s="138">
        <v>4520.927540560901</v>
      </c>
      <c r="P37" s="138">
        <v>4274.143003640525</v>
      </c>
      <c r="Q37" s="162" t="s">
        <v>21</v>
      </c>
      <c r="R37" s="162" t="s">
        <v>21</v>
      </c>
    </row>
    <row r="38" spans="5:16" ht="6" customHeight="1">
      <c r="E38" s="138"/>
      <c r="F38" s="138"/>
      <c r="G38" s="138"/>
      <c r="H38" s="138"/>
      <c r="I38" s="138"/>
      <c r="J38" s="138"/>
      <c r="K38" s="138"/>
      <c r="L38" s="138"/>
      <c r="M38" s="138"/>
      <c r="N38" s="138"/>
      <c r="O38" s="138"/>
      <c r="P38" s="138"/>
    </row>
    <row r="39" spans="1:16" ht="11.25" customHeight="1">
      <c r="A39" s="213" t="s">
        <v>22</v>
      </c>
      <c r="B39" s="214"/>
      <c r="C39" s="214"/>
      <c r="D39" s="214"/>
      <c r="E39" s="138"/>
      <c r="F39" s="138"/>
      <c r="G39" s="138"/>
      <c r="H39" s="138"/>
      <c r="I39" s="138"/>
      <c r="J39" s="138"/>
      <c r="K39" s="138"/>
      <c r="L39" s="138"/>
      <c r="M39" s="138"/>
      <c r="N39" s="138"/>
      <c r="O39" s="138"/>
      <c r="P39" s="138"/>
    </row>
    <row r="40" spans="1:19" ht="11.25" customHeight="1">
      <c r="A40" s="211" t="s">
        <v>23</v>
      </c>
      <c r="B40" s="212"/>
      <c r="C40" s="212"/>
      <c r="D40" s="212"/>
      <c r="E40" s="163">
        <v>13064.7</v>
      </c>
      <c r="F40" s="163">
        <v>13645.2453425</v>
      </c>
      <c r="G40" s="163">
        <v>14300.42347125</v>
      </c>
      <c r="H40" s="163">
        <v>15013.55821775</v>
      </c>
      <c r="I40" s="163">
        <v>15742.288858</v>
      </c>
      <c r="J40" s="163">
        <v>16464.607823500002</v>
      </c>
      <c r="K40" s="163">
        <v>17205.31214075</v>
      </c>
      <c r="L40" s="163">
        <v>17973.265473500003</v>
      </c>
      <c r="M40" s="163">
        <v>18763.968842</v>
      </c>
      <c r="N40" s="163">
        <v>19581.652344</v>
      </c>
      <c r="O40" s="163">
        <v>20425.2973695</v>
      </c>
      <c r="P40" s="163">
        <v>21295.30620025</v>
      </c>
      <c r="Q40" s="147">
        <v>78726.19051125</v>
      </c>
      <c r="R40" s="147">
        <v>176765.6807405</v>
      </c>
      <c r="S40" s="164"/>
    </row>
    <row r="41" spans="5:19" ht="7.5" customHeight="1">
      <c r="E41" s="6"/>
      <c r="F41" s="6"/>
      <c r="G41" s="6"/>
      <c r="H41" s="6"/>
      <c r="I41" s="6"/>
      <c r="J41" s="6"/>
      <c r="K41" s="6"/>
      <c r="L41" s="6"/>
      <c r="M41" s="6"/>
      <c r="N41" s="6"/>
      <c r="O41" s="6"/>
      <c r="P41" s="6"/>
      <c r="Q41" s="6"/>
      <c r="R41" s="6"/>
      <c r="S41" s="165"/>
    </row>
    <row r="42" spans="1:18" ht="11.25" customHeight="1">
      <c r="A42" s="146"/>
      <c r="B42" s="5"/>
      <c r="C42" s="5"/>
      <c r="D42" s="5"/>
      <c r="E42" s="216" t="s">
        <v>27</v>
      </c>
      <c r="F42" s="216"/>
      <c r="G42" s="216"/>
      <c r="H42" s="216"/>
      <c r="I42" s="216"/>
      <c r="J42" s="216"/>
      <c r="K42" s="216"/>
      <c r="L42" s="216"/>
      <c r="M42" s="216"/>
      <c r="N42" s="216"/>
      <c r="O42" s="216"/>
      <c r="P42" s="216"/>
      <c r="Q42" s="216"/>
      <c r="R42" s="216"/>
    </row>
    <row r="43" spans="1:4" ht="11.25" customHeight="1">
      <c r="A43" s="211" t="s">
        <v>4</v>
      </c>
      <c r="B43" s="212"/>
      <c r="C43" s="212"/>
      <c r="D43" s="212"/>
    </row>
    <row r="44" spans="2:18" ht="11.25" customHeight="1">
      <c r="B44" s="211" t="s">
        <v>5</v>
      </c>
      <c r="C44" s="212"/>
      <c r="D44" s="212"/>
      <c r="E44" s="166">
        <v>7.989603411954469</v>
      </c>
      <c r="F44" s="166">
        <v>8.383265929568248</v>
      </c>
      <c r="G44" s="166">
        <v>8.800748293466189</v>
      </c>
      <c r="H44" s="166">
        <v>8.72928905875027</v>
      </c>
      <c r="I44" s="166">
        <v>8.766861422117229</v>
      </c>
      <c r="J44" s="166">
        <v>9.61917436514631</v>
      </c>
      <c r="K44" s="166">
        <v>10.052217967219285</v>
      </c>
      <c r="L44" s="166">
        <v>10.180539072831145</v>
      </c>
      <c r="M44" s="166">
        <v>10.27584486631049</v>
      </c>
      <c r="N44" s="166">
        <v>10.395618728579654</v>
      </c>
      <c r="O44" s="166">
        <v>10.519230456396851</v>
      </c>
      <c r="P44" s="166">
        <v>10.653130141915717</v>
      </c>
      <c r="Q44" s="166">
        <v>9.225012139583576</v>
      </c>
      <c r="R44" s="166">
        <v>9.884988367328221</v>
      </c>
    </row>
    <row r="45" spans="2:18" ht="11.25" customHeight="1">
      <c r="B45" s="211" t="s">
        <v>6</v>
      </c>
      <c r="C45" s="212"/>
      <c r="D45" s="212"/>
      <c r="E45" s="166">
        <v>2.7087076399691563</v>
      </c>
      <c r="F45" s="166">
        <v>2.6988382481716755</v>
      </c>
      <c r="G45" s="166">
        <v>2.612404437135615</v>
      </c>
      <c r="H45" s="166">
        <v>2.398982476771699</v>
      </c>
      <c r="I45" s="166">
        <v>2.1324186728114216</v>
      </c>
      <c r="J45" s="166">
        <v>2.060542468886351</v>
      </c>
      <c r="K45" s="166">
        <v>2.0281104177552702</v>
      </c>
      <c r="L45" s="166">
        <v>1.852110872321692</v>
      </c>
      <c r="M45" s="166">
        <v>1.8141985362215256</v>
      </c>
      <c r="N45" s="166">
        <v>1.7809205990614771</v>
      </c>
      <c r="O45" s="166">
        <v>1.7615654426768683</v>
      </c>
      <c r="P45" s="166">
        <v>1.7521323608837858</v>
      </c>
      <c r="Q45" s="166">
        <v>2.2326140618137216</v>
      </c>
      <c r="R45" s="166">
        <v>1.9871578286712424</v>
      </c>
    </row>
    <row r="46" spans="2:18" ht="11.25" customHeight="1">
      <c r="B46" s="211" t="s">
        <v>7</v>
      </c>
      <c r="C46" s="212"/>
      <c r="D46" s="212"/>
      <c r="E46" s="166">
        <v>6.412301172508887</v>
      </c>
      <c r="F46" s="166">
        <v>6.411769447710536</v>
      </c>
      <c r="G46" s="166">
        <v>6.39388301824843</v>
      </c>
      <c r="H46" s="166">
        <v>6.380805791578355</v>
      </c>
      <c r="I46" s="166">
        <v>6.379072137155173</v>
      </c>
      <c r="J46" s="166">
        <v>6.388088818297047</v>
      </c>
      <c r="K46" s="166">
        <v>6.395770355033931</v>
      </c>
      <c r="L46" s="166">
        <v>6.394409973776942</v>
      </c>
      <c r="M46" s="166">
        <v>6.3870358616942955</v>
      </c>
      <c r="N46" s="166">
        <v>6.379975319403102</v>
      </c>
      <c r="O46" s="166">
        <v>6.369049097278758</v>
      </c>
      <c r="P46" s="166">
        <v>6.35811013246557</v>
      </c>
      <c r="Q46" s="166">
        <v>6.387628176238512</v>
      </c>
      <c r="R46" s="166">
        <v>6.381704188647194</v>
      </c>
    </row>
    <row r="47" spans="2:18" ht="11.25" customHeight="1">
      <c r="B47" s="211" t="s">
        <v>8</v>
      </c>
      <c r="C47" s="212"/>
      <c r="D47" s="212"/>
      <c r="E47" s="166">
        <v>1.3090226202774404</v>
      </c>
      <c r="F47" s="166">
        <v>1.1374285186001434</v>
      </c>
      <c r="G47" s="166">
        <v>1.2106061276966686</v>
      </c>
      <c r="H47" s="166">
        <v>1.2025388947338593</v>
      </c>
      <c r="I47" s="166">
        <v>1.148455324653898</v>
      </c>
      <c r="J47" s="166">
        <v>1.1651046136603609</v>
      </c>
      <c r="K47" s="166">
        <v>1.3105732068652378</v>
      </c>
      <c r="L47" s="166">
        <v>1.3245046568862375</v>
      </c>
      <c r="M47" s="166">
        <v>1.3330114554530188</v>
      </c>
      <c r="N47" s="166">
        <v>1.3385338784543346</v>
      </c>
      <c r="O47" s="166">
        <v>1.344387098578017</v>
      </c>
      <c r="P47" s="166">
        <v>1.3520722276267652</v>
      </c>
      <c r="Q47" s="166">
        <v>1.2089711756146186</v>
      </c>
      <c r="R47" s="166">
        <v>1.2811251414840608</v>
      </c>
    </row>
    <row r="48" spans="5:18" ht="3" customHeight="1">
      <c r="E48" s="167" t="s">
        <v>24</v>
      </c>
      <c r="F48" s="167" t="s">
        <v>24</v>
      </c>
      <c r="G48" s="167" t="s">
        <v>24</v>
      </c>
      <c r="H48" s="167" t="s">
        <v>24</v>
      </c>
      <c r="I48" s="167" t="s">
        <v>24</v>
      </c>
      <c r="J48" s="167" t="s">
        <v>24</v>
      </c>
      <c r="K48" s="167" t="s">
        <v>24</v>
      </c>
      <c r="L48" s="167" t="s">
        <v>24</v>
      </c>
      <c r="M48" s="167" t="s">
        <v>24</v>
      </c>
      <c r="N48" s="167" t="s">
        <v>24</v>
      </c>
      <c r="O48" s="167" t="s">
        <v>24</v>
      </c>
      <c r="P48" s="167" t="s">
        <v>24</v>
      </c>
      <c r="Q48" s="167" t="s">
        <v>24</v>
      </c>
      <c r="R48" s="167" t="s">
        <v>24</v>
      </c>
    </row>
    <row r="49" spans="3:18" ht="11.25" customHeight="1">
      <c r="C49" s="213" t="s">
        <v>11</v>
      </c>
      <c r="D49" s="214"/>
      <c r="E49" s="168">
        <v>18.419634844709954</v>
      </c>
      <c r="F49" s="168">
        <v>18.6313021440506</v>
      </c>
      <c r="G49" s="168">
        <v>19.017641876546904</v>
      </c>
      <c r="H49" s="168">
        <v>18.711616221834184</v>
      </c>
      <c r="I49" s="168">
        <v>18.426807556737725</v>
      </c>
      <c r="J49" s="168">
        <v>19.232910265990068</v>
      </c>
      <c r="K49" s="168">
        <v>19.786671946873724</v>
      </c>
      <c r="L49" s="168">
        <v>19.75156457581602</v>
      </c>
      <c r="M49" s="168">
        <v>19.810090719679334</v>
      </c>
      <c r="N49" s="168">
        <v>19.895048525498567</v>
      </c>
      <c r="O49" s="168">
        <v>19.994232094930492</v>
      </c>
      <c r="P49" s="168">
        <v>20.115444862891838</v>
      </c>
      <c r="Q49" s="168">
        <v>19.05422555325043</v>
      </c>
      <c r="R49" s="168">
        <v>19.534975526130715</v>
      </c>
    </row>
    <row r="50" spans="4:18" ht="11.25" customHeight="1">
      <c r="D50" s="2" t="s">
        <v>12</v>
      </c>
      <c r="E50" s="166">
        <v>13.763350224335808</v>
      </c>
      <c r="F50" s="166">
        <v>13.958715210171542</v>
      </c>
      <c r="G50" s="166">
        <v>14.339476213580713</v>
      </c>
      <c r="H50" s="166">
        <v>14.030172732252089</v>
      </c>
      <c r="I50" s="166">
        <v>13.741408745687725</v>
      </c>
      <c r="J50" s="166">
        <v>14.540392417847222</v>
      </c>
      <c r="K50" s="166">
        <v>15.09086562432839</v>
      </c>
      <c r="L50" s="166">
        <v>15.057864264539232</v>
      </c>
      <c r="M50" s="166">
        <v>15.122349827023085</v>
      </c>
      <c r="N50" s="166">
        <v>15.211850003654991</v>
      </c>
      <c r="O50" s="166">
        <v>15.318516523530853</v>
      </c>
      <c r="P50" s="166">
        <v>15.447772762716179</v>
      </c>
      <c r="Q50" s="166">
        <v>14.367131548935308</v>
      </c>
      <c r="R50" s="166">
        <v>14.8512272400061</v>
      </c>
    </row>
    <row r="51" spans="4:18" ht="11.25" customHeight="1">
      <c r="D51" s="2" t="s">
        <v>13</v>
      </c>
      <c r="E51" s="166">
        <v>4.656284620374144</v>
      </c>
      <c r="F51" s="166">
        <v>4.672586933879057</v>
      </c>
      <c r="G51" s="166">
        <v>4.67816566296619</v>
      </c>
      <c r="H51" s="166">
        <v>4.6814434895820956</v>
      </c>
      <c r="I51" s="166">
        <v>4.685398811049997</v>
      </c>
      <c r="J51" s="166">
        <v>4.692517848142846</v>
      </c>
      <c r="K51" s="166">
        <v>4.695806322545331</v>
      </c>
      <c r="L51" s="166">
        <v>4.693700311276787</v>
      </c>
      <c r="M51" s="166">
        <v>4.68774089265625</v>
      </c>
      <c r="N51" s="166">
        <v>4.683198521843578</v>
      </c>
      <c r="O51" s="166">
        <v>4.675715571399641</v>
      </c>
      <c r="P51" s="166">
        <v>4.667672100175661</v>
      </c>
      <c r="Q51" s="166">
        <v>4.68709400431512</v>
      </c>
      <c r="R51" s="166">
        <v>4.683748286124615</v>
      </c>
    </row>
    <row r="52" spans="5:18" ht="6" customHeight="1">
      <c r="E52" s="166"/>
      <c r="F52" s="166"/>
      <c r="G52" s="166"/>
      <c r="H52" s="166"/>
      <c r="I52" s="166"/>
      <c r="J52" s="166"/>
      <c r="K52" s="166"/>
      <c r="L52" s="166"/>
      <c r="M52" s="166"/>
      <c r="N52" s="166"/>
      <c r="O52" s="166"/>
      <c r="P52" s="166"/>
      <c r="Q52" s="166"/>
      <c r="R52" s="166"/>
    </row>
    <row r="53" spans="1:18" ht="11.25" customHeight="1">
      <c r="A53" s="211" t="s">
        <v>14</v>
      </c>
      <c r="B53" s="212"/>
      <c r="C53" s="212"/>
      <c r="D53" s="212"/>
      <c r="E53" s="166"/>
      <c r="F53" s="166"/>
      <c r="G53" s="166"/>
      <c r="H53" s="166"/>
      <c r="I53" s="166"/>
      <c r="J53" s="166"/>
      <c r="K53" s="166"/>
      <c r="L53" s="166"/>
      <c r="M53" s="166"/>
      <c r="N53" s="166"/>
      <c r="O53" s="166"/>
      <c r="P53" s="166"/>
      <c r="Q53" s="166"/>
      <c r="R53" s="166"/>
    </row>
    <row r="54" spans="2:18" ht="11.25" customHeight="1">
      <c r="B54" s="211" t="s">
        <v>15</v>
      </c>
      <c r="C54" s="212"/>
      <c r="D54" s="212"/>
      <c r="E54" s="166">
        <v>10.80285401036674</v>
      </c>
      <c r="F54" s="166">
        <v>10.666316093759164</v>
      </c>
      <c r="G54" s="166">
        <v>10.723143989986758</v>
      </c>
      <c r="H54" s="166">
        <v>10.789427639377829</v>
      </c>
      <c r="I54" s="166">
        <v>10.849483295639322</v>
      </c>
      <c r="J54" s="166">
        <v>11.059255218949552</v>
      </c>
      <c r="K54" s="166">
        <v>10.843581242453839</v>
      </c>
      <c r="L54" s="166">
        <v>11.13452646070715</v>
      </c>
      <c r="M54" s="166">
        <v>11.314759781778154</v>
      </c>
      <c r="N54" s="166">
        <v>11.529425404653177</v>
      </c>
      <c r="O54" s="166">
        <v>11.938479797318577</v>
      </c>
      <c r="P54" s="166">
        <v>12.060638977662826</v>
      </c>
      <c r="Q54" s="166">
        <v>10.85766241766584</v>
      </c>
      <c r="R54" s="166">
        <v>11.278564886850337</v>
      </c>
    </row>
    <row r="55" spans="2:18" ht="11.25" customHeight="1">
      <c r="B55" s="211" t="s">
        <v>16</v>
      </c>
      <c r="C55" s="212"/>
      <c r="D55" s="212"/>
      <c r="E55" s="166">
        <v>7.777304533008824</v>
      </c>
      <c r="F55" s="166">
        <v>7.503646686446524</v>
      </c>
      <c r="G55" s="166">
        <v>7.231890734418938</v>
      </c>
      <c r="H55" s="166">
        <v>6.996928940922513</v>
      </c>
      <c r="I55" s="166">
        <v>6.780977084266383</v>
      </c>
      <c r="J55" s="166">
        <v>6.616379883917737</v>
      </c>
      <c r="K55" s="166">
        <v>6.395228351562099</v>
      </c>
      <c r="L55" s="166">
        <v>6.279637952625269</v>
      </c>
      <c r="M55" s="166">
        <v>6.1532930997818385</v>
      </c>
      <c r="N55" s="166">
        <v>6.03652326797739</v>
      </c>
      <c r="O55" s="166">
        <v>5.947208395672606</v>
      </c>
      <c r="P55" s="166">
        <v>5.815361321197915</v>
      </c>
      <c r="Q55" s="166">
        <v>6.785340387118883</v>
      </c>
      <c r="R55" s="166">
        <v>6.3701748850958255</v>
      </c>
    </row>
    <row r="56" spans="2:18" ht="11.25" customHeight="1">
      <c r="B56" s="211" t="s">
        <v>17</v>
      </c>
      <c r="C56" s="212"/>
      <c r="D56" s="212"/>
      <c r="E56" s="166">
        <v>1.7348234803389762</v>
      </c>
      <c r="F56" s="166">
        <v>1.7224827703752956</v>
      </c>
      <c r="G56" s="166">
        <v>1.7489971573417857</v>
      </c>
      <c r="H56" s="166">
        <v>1.7004896260911895</v>
      </c>
      <c r="I56" s="166">
        <v>1.6661617784170377</v>
      </c>
      <c r="J56" s="166">
        <v>1.6329511330130586</v>
      </c>
      <c r="K56" s="166">
        <v>1.5575829011859945</v>
      </c>
      <c r="L56" s="166">
        <v>1.4510774371220159</v>
      </c>
      <c r="M56" s="166">
        <v>1.35815083762864</v>
      </c>
      <c r="N56" s="166">
        <v>1.2645000312032912</v>
      </c>
      <c r="O56" s="166">
        <v>1.1700245811689258</v>
      </c>
      <c r="P56" s="166">
        <v>1.0693624118789453</v>
      </c>
      <c r="Q56" s="166">
        <v>1.6570800537002723</v>
      </c>
      <c r="R56" s="166">
        <v>1.4338303619698611</v>
      </c>
    </row>
    <row r="57" spans="5:18" ht="3" customHeight="1">
      <c r="E57" s="167" t="s">
        <v>24</v>
      </c>
      <c r="F57" s="167" t="s">
        <v>24</v>
      </c>
      <c r="G57" s="167" t="s">
        <v>24</v>
      </c>
      <c r="H57" s="167" t="s">
        <v>24</v>
      </c>
      <c r="I57" s="167" t="s">
        <v>24</v>
      </c>
      <c r="J57" s="167" t="s">
        <v>24</v>
      </c>
      <c r="K57" s="167" t="s">
        <v>24</v>
      </c>
      <c r="L57" s="167" t="s">
        <v>24</v>
      </c>
      <c r="M57" s="167" t="s">
        <v>24</v>
      </c>
      <c r="N57" s="167" t="s">
        <v>24</v>
      </c>
      <c r="O57" s="167" t="s">
        <v>24</v>
      </c>
      <c r="P57" s="167" t="s">
        <v>24</v>
      </c>
      <c r="Q57" s="167" t="s">
        <v>24</v>
      </c>
      <c r="R57" s="167" t="s">
        <v>24</v>
      </c>
    </row>
    <row r="58" spans="3:18" ht="11.25" customHeight="1">
      <c r="C58" s="213" t="s">
        <v>11</v>
      </c>
      <c r="D58" s="214"/>
      <c r="E58" s="168">
        <v>20.31498202371454</v>
      </c>
      <c r="F58" s="168">
        <v>19.89244555058098</v>
      </c>
      <c r="G58" s="168">
        <v>19.704031881747483</v>
      </c>
      <c r="H58" s="168">
        <v>19.48684620639153</v>
      </c>
      <c r="I58" s="168">
        <v>19.29662215832274</v>
      </c>
      <c r="J58" s="168">
        <v>19.308586235880345</v>
      </c>
      <c r="K58" s="168">
        <v>18.796392495201932</v>
      </c>
      <c r="L58" s="168">
        <v>18.865241850454435</v>
      </c>
      <c r="M58" s="168">
        <v>18.826203719188634</v>
      </c>
      <c r="N58" s="168">
        <v>18.83044870383386</v>
      </c>
      <c r="O58" s="168">
        <v>19.055712774160106</v>
      </c>
      <c r="P58" s="168">
        <v>18.945362710739687</v>
      </c>
      <c r="Q58" s="168">
        <v>19.300082858484995</v>
      </c>
      <c r="R58" s="168">
        <v>19.082570133916022</v>
      </c>
    </row>
    <row r="59" spans="4:18" ht="11.25" customHeight="1">
      <c r="D59" s="2" t="s">
        <v>12</v>
      </c>
      <c r="E59" s="166">
        <v>17.084631089119895</v>
      </c>
      <c r="F59" s="166">
        <v>16.576462666852922</v>
      </c>
      <c r="G59" s="166">
        <v>16.431324601848367</v>
      </c>
      <c r="H59" s="166">
        <v>16.24425712165051</v>
      </c>
      <c r="I59" s="166">
        <v>16.0731391910278</v>
      </c>
      <c r="J59" s="166">
        <v>16.10962148891417</v>
      </c>
      <c r="K59" s="166">
        <v>15.583942785028256</v>
      </c>
      <c r="L59" s="166">
        <v>15.622341995337019</v>
      </c>
      <c r="M59" s="166">
        <v>15.545719695882235</v>
      </c>
      <c r="N59" s="166">
        <v>15.50244558871533</v>
      </c>
      <c r="O59" s="166">
        <v>15.670665362157973</v>
      </c>
      <c r="P59" s="166">
        <v>15.494705588977459</v>
      </c>
      <c r="Q59" s="166">
        <v>16.071553720349204</v>
      </c>
      <c r="R59" s="166">
        <v>15.791199334093678</v>
      </c>
    </row>
    <row r="60" spans="4:18" ht="11.25" customHeight="1">
      <c r="D60" s="2" t="s">
        <v>13</v>
      </c>
      <c r="E60" s="166">
        <v>3.230350934594639</v>
      </c>
      <c r="F60" s="166">
        <v>3.315982883728058</v>
      </c>
      <c r="G60" s="166">
        <v>3.272707279899112</v>
      </c>
      <c r="H60" s="166">
        <v>3.24258908474102</v>
      </c>
      <c r="I60" s="166">
        <v>3.2234829672949457</v>
      </c>
      <c r="J60" s="166">
        <v>3.1989647469661753</v>
      </c>
      <c r="K60" s="166">
        <v>3.2124497101736775</v>
      </c>
      <c r="L60" s="166">
        <v>3.242899855117415</v>
      </c>
      <c r="M60" s="166">
        <v>3.280484023306395</v>
      </c>
      <c r="N60" s="166">
        <v>3.328003115118527</v>
      </c>
      <c r="O60" s="166">
        <v>3.385047412002135</v>
      </c>
      <c r="P60" s="166">
        <v>3.4506571217622284</v>
      </c>
      <c r="Q60" s="166">
        <v>3.2285291381357903</v>
      </c>
      <c r="R60" s="166">
        <v>3.29137079982234</v>
      </c>
    </row>
    <row r="61" spans="5:18" ht="6" customHeight="1">
      <c r="E61" s="166"/>
      <c r="F61" s="166"/>
      <c r="G61" s="166"/>
      <c r="H61" s="166"/>
      <c r="I61" s="166"/>
      <c r="J61" s="166"/>
      <c r="K61" s="166"/>
      <c r="L61" s="166"/>
      <c r="M61" s="166"/>
      <c r="N61" s="166"/>
      <c r="O61" s="166"/>
      <c r="P61" s="166"/>
      <c r="Q61" s="166"/>
      <c r="R61" s="166"/>
    </row>
    <row r="62" spans="1:18" ht="11.25" customHeight="1">
      <c r="A62" s="213" t="s">
        <v>18</v>
      </c>
      <c r="B62" s="214"/>
      <c r="C62" s="214"/>
      <c r="D62" s="214"/>
      <c r="E62" s="168">
        <v>-1.8953471790045844</v>
      </c>
      <c r="F62" s="168">
        <v>-1.261143406530382</v>
      </c>
      <c r="G62" s="168">
        <v>-0.6863900052005774</v>
      </c>
      <c r="H62" s="168">
        <v>-0.7752299845573465</v>
      </c>
      <c r="I62" s="168">
        <v>-0.8698146015850183</v>
      </c>
      <c r="J62" s="168">
        <v>-0.07567596989027847</v>
      </c>
      <c r="K62" s="168">
        <v>0.9902794516717904</v>
      </c>
      <c r="L62" s="168">
        <v>0.886322725361582</v>
      </c>
      <c r="M62" s="168">
        <v>0.983887000490701</v>
      </c>
      <c r="N62" s="168">
        <v>1.0645998216647095</v>
      </c>
      <c r="O62" s="168">
        <v>0.9385193207703878</v>
      </c>
      <c r="P62" s="168">
        <v>1.1700821521521536</v>
      </c>
      <c r="Q62" s="168">
        <v>-0.24585730523456575</v>
      </c>
      <c r="R62" s="168">
        <v>0.45240539221469694</v>
      </c>
    </row>
    <row r="63" spans="2:18" ht="11.25" customHeight="1">
      <c r="B63" s="211" t="s">
        <v>19</v>
      </c>
      <c r="C63" s="212"/>
      <c r="D63" s="212"/>
      <c r="E63" s="166">
        <v>-3.321280864784089</v>
      </c>
      <c r="F63" s="166">
        <v>-2.6177474566813794</v>
      </c>
      <c r="G63" s="166">
        <v>-2.091848388267655</v>
      </c>
      <c r="H63" s="166">
        <v>-2.2140843893984226</v>
      </c>
      <c r="I63" s="166">
        <v>-2.331730445340072</v>
      </c>
      <c r="J63" s="166">
        <v>-1.5692290710669479</v>
      </c>
      <c r="K63" s="166">
        <v>-0.4930771606998637</v>
      </c>
      <c r="L63" s="166">
        <v>-0.5644777307977898</v>
      </c>
      <c r="M63" s="166">
        <v>-0.4233698688591525</v>
      </c>
      <c r="N63" s="166">
        <v>-0.29059558506034266</v>
      </c>
      <c r="O63" s="166">
        <v>-0.3521488386271178</v>
      </c>
      <c r="P63" s="248">
        <v>-0.046932826261279315</v>
      </c>
      <c r="Q63" s="166">
        <v>-1.7044221714139</v>
      </c>
      <c r="R63" s="166">
        <v>-0.9399720940875775</v>
      </c>
    </row>
    <row r="64" spans="2:18" ht="11.25" customHeight="1">
      <c r="B64" s="211" t="s">
        <v>13</v>
      </c>
      <c r="C64" s="212"/>
      <c r="D64" s="212"/>
      <c r="E64" s="166">
        <v>1.4259336857795044</v>
      </c>
      <c r="F64" s="166">
        <v>1.3566040501509988</v>
      </c>
      <c r="G64" s="166">
        <v>1.4054583830670784</v>
      </c>
      <c r="H64" s="166">
        <v>1.4388544048410752</v>
      </c>
      <c r="I64" s="166">
        <v>1.46191584375505</v>
      </c>
      <c r="J64" s="166">
        <v>1.4935531011766703</v>
      </c>
      <c r="K64" s="166">
        <v>1.4833566123716533</v>
      </c>
      <c r="L64" s="166">
        <v>1.450800456159372</v>
      </c>
      <c r="M64" s="166">
        <v>1.4072568693498546</v>
      </c>
      <c r="N64" s="166">
        <v>1.3551954067250502</v>
      </c>
      <c r="O64" s="166">
        <v>1.2906681593975062</v>
      </c>
      <c r="P64" s="166">
        <v>1.217014978413433</v>
      </c>
      <c r="Q64" s="166">
        <v>1.4585648661793293</v>
      </c>
      <c r="R64" s="166">
        <v>1.3923774863022744</v>
      </c>
    </row>
    <row r="65" spans="5:18" ht="6" customHeight="1">
      <c r="E65" s="166"/>
      <c r="F65" s="166"/>
      <c r="G65" s="166"/>
      <c r="H65" s="166"/>
      <c r="I65" s="166"/>
      <c r="J65" s="166"/>
      <c r="K65" s="166"/>
      <c r="L65" s="166"/>
      <c r="M65" s="166"/>
      <c r="N65" s="166"/>
      <c r="O65" s="166"/>
      <c r="P65" s="166"/>
      <c r="Q65" s="166"/>
      <c r="R65" s="166"/>
    </row>
    <row r="66" spans="1:18" ht="11.25" customHeight="1">
      <c r="A66" s="211" t="s">
        <v>20</v>
      </c>
      <c r="B66" s="212"/>
      <c r="C66" s="212"/>
      <c r="D66" s="212"/>
      <c r="E66" s="166">
        <v>36.960038880055414</v>
      </c>
      <c r="F66" s="166">
        <v>36.60360879285743</v>
      </c>
      <c r="G66" s="166">
        <v>35.69331117700342</v>
      </c>
      <c r="H66" s="166">
        <v>34.849556539788935</v>
      </c>
      <c r="I66" s="166">
        <v>34.17559318012552</v>
      </c>
      <c r="J66" s="166">
        <v>32.81600779204716</v>
      </c>
      <c r="K66" s="166">
        <v>30.465497789698006</v>
      </c>
      <c r="L66" s="166">
        <v>28.31675493379467</v>
      </c>
      <c r="M66" s="166">
        <v>26.175434878079955</v>
      </c>
      <c r="N66" s="166">
        <v>24.046503551984443</v>
      </c>
      <c r="O66" s="166">
        <v>22.13396191387529</v>
      </c>
      <c r="P66" s="166">
        <v>20.070822008609333</v>
      </c>
      <c r="Q66" s="162" t="s">
        <v>21</v>
      </c>
      <c r="R66" s="162" t="s">
        <v>21</v>
      </c>
    </row>
    <row r="67" spans="1:18" ht="3" customHeight="1">
      <c r="A67" s="1"/>
      <c r="B67" s="1"/>
      <c r="C67" s="1"/>
      <c r="D67" s="3"/>
      <c r="E67" s="3"/>
      <c r="F67" s="3"/>
      <c r="G67" s="3"/>
      <c r="H67" s="3"/>
      <c r="I67" s="3"/>
      <c r="J67" s="3"/>
      <c r="K67" s="3"/>
      <c r="L67" s="3"/>
      <c r="M67" s="3"/>
      <c r="N67" s="3"/>
      <c r="O67" s="3"/>
      <c r="P67" s="3"/>
      <c r="Q67" s="3"/>
      <c r="R67" s="3"/>
    </row>
    <row r="69" ht="11.25" customHeight="1">
      <c r="A69" s="2" t="s">
        <v>25</v>
      </c>
    </row>
    <row r="70" spans="1:18" ht="11.25" customHeight="1">
      <c r="A70" s="1"/>
      <c r="B70" s="1"/>
      <c r="C70" s="1"/>
      <c r="D70" s="3"/>
      <c r="E70" s="3"/>
      <c r="F70" s="3"/>
      <c r="G70" s="3"/>
      <c r="H70" s="3"/>
      <c r="I70" s="3"/>
      <c r="J70" s="3"/>
      <c r="K70" s="3"/>
      <c r="L70" s="3"/>
      <c r="M70" s="3"/>
      <c r="N70" s="3"/>
      <c r="O70" s="3"/>
      <c r="P70" s="3"/>
      <c r="Q70" s="3"/>
      <c r="R70" s="3"/>
    </row>
    <row r="71" spans="4:18" ht="11.25" customHeight="1">
      <c r="D71" s="169"/>
      <c r="E71" s="169"/>
      <c r="F71" s="169"/>
      <c r="G71" s="169"/>
      <c r="H71" s="169"/>
      <c r="I71" s="169"/>
      <c r="J71" s="169"/>
      <c r="K71" s="169"/>
      <c r="L71" s="169"/>
      <c r="M71" s="169"/>
      <c r="N71" s="169"/>
      <c r="O71" s="169"/>
      <c r="P71" s="169"/>
      <c r="Q71" s="169"/>
      <c r="R71" s="169"/>
    </row>
    <row r="74" ht="11.25" customHeight="1">
      <c r="M74" s="170"/>
    </row>
    <row r="75" ht="11.25" customHeight="1">
      <c r="M75" s="171"/>
    </row>
  </sheetData>
  <mergeCells count="36">
    <mergeCell ref="E12:R12"/>
    <mergeCell ref="E42:R42"/>
    <mergeCell ref="B18:D18"/>
    <mergeCell ref="C20:D20"/>
    <mergeCell ref="A24:D24"/>
    <mergeCell ref="B26:D26"/>
    <mergeCell ref="B25:D25"/>
    <mergeCell ref="B27:D27"/>
    <mergeCell ref="C29:D29"/>
    <mergeCell ref="A33:D33"/>
    <mergeCell ref="B34:D34"/>
    <mergeCell ref="A13:D13"/>
    <mergeCell ref="B15:D15"/>
    <mergeCell ref="B16:D16"/>
    <mergeCell ref="B17:D17"/>
    <mergeCell ref="A14:D14"/>
    <mergeCell ref="B35:D35"/>
    <mergeCell ref="A37:D37"/>
    <mergeCell ref="A39:D39"/>
    <mergeCell ref="A40:D40"/>
    <mergeCell ref="B44:D44"/>
    <mergeCell ref="B56:D56"/>
    <mergeCell ref="B45:D45"/>
    <mergeCell ref="B46:D46"/>
    <mergeCell ref="B47:D47"/>
    <mergeCell ref="C49:D49"/>
    <mergeCell ref="A6:R6"/>
    <mergeCell ref="A66:D66"/>
    <mergeCell ref="C58:D58"/>
    <mergeCell ref="A62:D62"/>
    <mergeCell ref="B63:D63"/>
    <mergeCell ref="B64:D64"/>
    <mergeCell ref="A53:D53"/>
    <mergeCell ref="B55:D55"/>
    <mergeCell ref="B54:D54"/>
    <mergeCell ref="A43:D43"/>
  </mergeCells>
  <printOptions gridLines="1"/>
  <pageMargins left="0.5" right="0.5" top="0.5" bottom="0.5" header="0" footer="0"/>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dimension ref="A1:R73"/>
  <sheetViews>
    <sheetView workbookViewId="0" topLeftCell="A1">
      <selection activeCell="T9" sqref="T9"/>
    </sheetView>
  </sheetViews>
  <sheetFormatPr defaultColWidth="8.88671875" defaultRowHeight="15"/>
  <cols>
    <col min="1" max="1" width="2.4453125" style="175" customWidth="1"/>
    <col min="2" max="2" width="2.10546875" style="175" customWidth="1"/>
    <col min="3" max="3" width="8.88671875" style="175" customWidth="1"/>
    <col min="4" max="4" width="3.99609375" style="175" customWidth="1"/>
    <col min="5" max="5" width="6.5546875" style="175" customWidth="1"/>
    <col min="6" max="6" width="5.99609375" style="175" customWidth="1"/>
    <col min="7" max="7" width="5.4453125" style="175" customWidth="1"/>
    <col min="8" max="8" width="5.3359375" style="175" customWidth="1"/>
    <col min="9" max="10" width="5.99609375" style="175" customWidth="1"/>
    <col min="11" max="11" width="6.3359375" style="175" customWidth="1"/>
    <col min="12" max="12" width="6.4453125" style="175" customWidth="1"/>
    <col min="13" max="14" width="6.5546875" style="175" customWidth="1"/>
    <col min="15" max="15" width="6.3359375" style="175" customWidth="1"/>
    <col min="16" max="16" width="6.10546875" style="175" customWidth="1"/>
    <col min="17" max="17" width="6.4453125" style="175" customWidth="1"/>
    <col min="18" max="18" width="6.88671875" style="175" customWidth="1"/>
    <col min="19" max="16384" width="8.88671875" style="175" customWidth="1"/>
  </cols>
  <sheetData>
    <row r="1" spans="1:18" ht="15.75">
      <c r="A1" s="173"/>
      <c r="B1" s="173"/>
      <c r="C1" s="174"/>
      <c r="D1" s="174"/>
      <c r="E1" s="174"/>
      <c r="F1" s="174"/>
      <c r="G1" s="174"/>
      <c r="H1" s="174"/>
      <c r="I1" s="174"/>
      <c r="J1" s="174"/>
      <c r="K1" s="174"/>
      <c r="L1" s="174"/>
      <c r="M1" s="174"/>
      <c r="N1" s="174"/>
      <c r="O1" s="174"/>
      <c r="P1" s="174"/>
      <c r="Q1" s="174"/>
      <c r="R1" s="174"/>
    </row>
    <row r="2" spans="1:18" ht="15" customHeight="1">
      <c r="A2" s="223" t="s">
        <v>83</v>
      </c>
      <c r="B2" s="224"/>
      <c r="C2" s="224"/>
      <c r="D2" s="176"/>
      <c r="E2" s="177"/>
      <c r="F2" s="177"/>
      <c r="G2" s="177"/>
      <c r="H2" s="177"/>
      <c r="I2" s="177"/>
      <c r="J2" s="177"/>
      <c r="K2" s="177"/>
      <c r="L2" s="177"/>
      <c r="M2" s="177"/>
      <c r="N2" s="177"/>
      <c r="O2" s="177"/>
      <c r="P2" s="84"/>
      <c r="Q2" s="84"/>
      <c r="R2" s="84"/>
    </row>
    <row r="3" spans="1:18" ht="15" customHeight="1">
      <c r="A3" s="223" t="s">
        <v>84</v>
      </c>
      <c r="B3" s="225"/>
      <c r="C3" s="225"/>
      <c r="D3" s="225"/>
      <c r="E3" s="225"/>
      <c r="F3" s="225"/>
      <c r="G3" s="225"/>
      <c r="H3" s="225"/>
      <c r="I3" s="225"/>
      <c r="J3" s="225"/>
      <c r="K3" s="225"/>
      <c r="L3" s="225"/>
      <c r="M3" s="225"/>
      <c r="N3" s="225"/>
      <c r="O3" s="225"/>
      <c r="P3" s="225"/>
      <c r="Q3" s="225"/>
      <c r="R3" s="225"/>
    </row>
    <row r="4" spans="1:18" ht="15" customHeight="1">
      <c r="A4" s="226" t="s">
        <v>85</v>
      </c>
      <c r="B4" s="227"/>
      <c r="C4" s="227"/>
      <c r="D4" s="227"/>
      <c r="E4" s="227"/>
      <c r="F4" s="227"/>
      <c r="G4" s="84"/>
      <c r="H4" s="84"/>
      <c r="I4" s="84"/>
      <c r="J4" s="84"/>
      <c r="K4" s="84"/>
      <c r="L4" s="84"/>
      <c r="M4" s="84"/>
      <c r="N4" s="84"/>
      <c r="O4" s="84"/>
      <c r="P4" s="84"/>
      <c r="Q4" s="84"/>
      <c r="R4" s="84"/>
    </row>
    <row r="5" spans="1:18" ht="15" customHeight="1">
      <c r="A5" s="173"/>
      <c r="B5" s="173"/>
      <c r="C5" s="177"/>
      <c r="D5" s="177"/>
      <c r="E5" s="178"/>
      <c r="F5" s="178"/>
      <c r="G5" s="178"/>
      <c r="H5" s="178"/>
      <c r="I5" s="178"/>
      <c r="J5" s="178"/>
      <c r="K5" s="178"/>
      <c r="L5" s="178"/>
      <c r="M5" s="178"/>
      <c r="N5" s="178"/>
      <c r="O5" s="178"/>
      <c r="P5" s="127"/>
      <c r="Q5" s="179" t="s">
        <v>1</v>
      </c>
      <c r="R5" s="179" t="s">
        <v>1</v>
      </c>
    </row>
    <row r="6" spans="1:18" ht="15" customHeight="1">
      <c r="A6" s="173"/>
      <c r="B6" s="173"/>
      <c r="C6" s="131"/>
      <c r="D6" s="131"/>
      <c r="E6" s="180" t="s">
        <v>2</v>
      </c>
      <c r="F6" s="181"/>
      <c r="G6" s="182"/>
      <c r="H6" s="181"/>
      <c r="I6" s="182"/>
      <c r="J6" s="127"/>
      <c r="K6" s="127"/>
      <c r="L6" s="127"/>
      <c r="M6" s="127"/>
      <c r="N6" s="127"/>
      <c r="O6" s="127"/>
      <c r="P6" s="182"/>
      <c r="Q6" s="179" t="s">
        <v>28</v>
      </c>
      <c r="R6" s="179" t="s">
        <v>28</v>
      </c>
    </row>
    <row r="7" spans="1:18" ht="15" customHeight="1">
      <c r="A7" s="173"/>
      <c r="B7" s="173"/>
      <c r="C7" s="183"/>
      <c r="D7" s="183"/>
      <c r="E7" s="181">
        <v>2006</v>
      </c>
      <c r="F7" s="181">
        <v>2007</v>
      </c>
      <c r="G7" s="181">
        <v>2008</v>
      </c>
      <c r="H7" s="181">
        <v>2009</v>
      </c>
      <c r="I7" s="181">
        <v>2010</v>
      </c>
      <c r="J7" s="181">
        <v>2011</v>
      </c>
      <c r="K7" s="181">
        <v>2012</v>
      </c>
      <c r="L7" s="181">
        <v>2013</v>
      </c>
      <c r="M7" s="181">
        <v>2014</v>
      </c>
      <c r="N7" s="181">
        <v>2015</v>
      </c>
      <c r="O7" s="181">
        <v>2016</v>
      </c>
      <c r="P7" s="181">
        <v>2017</v>
      </c>
      <c r="Q7" s="180">
        <v>2012</v>
      </c>
      <c r="R7" s="180">
        <v>2017</v>
      </c>
    </row>
    <row r="8" spans="1:18" ht="3" customHeight="1">
      <c r="A8" s="173"/>
      <c r="B8" s="173"/>
      <c r="C8" s="177"/>
      <c r="D8" s="177"/>
      <c r="E8" s="184"/>
      <c r="F8" s="184"/>
      <c r="G8" s="184"/>
      <c r="H8" s="184"/>
      <c r="I8" s="184"/>
      <c r="J8" s="184"/>
      <c r="K8" s="184"/>
      <c r="L8" s="184"/>
      <c r="M8" s="184"/>
      <c r="N8" s="184"/>
      <c r="O8" s="184"/>
      <c r="P8" s="184"/>
      <c r="Q8" s="184"/>
      <c r="R8" s="184"/>
    </row>
    <row r="9" spans="1:18" ht="3" customHeight="1">
      <c r="A9" s="79"/>
      <c r="B9" s="79"/>
      <c r="C9" s="185"/>
      <c r="D9" s="185"/>
      <c r="E9" s="185"/>
      <c r="F9" s="185"/>
      <c r="G9" s="186"/>
      <c r="H9" s="185"/>
      <c r="I9" s="185"/>
      <c r="J9" s="185"/>
      <c r="K9" s="185"/>
      <c r="L9" s="185"/>
      <c r="M9" s="185"/>
      <c r="N9" s="185"/>
      <c r="O9" s="185"/>
      <c r="P9" s="185"/>
      <c r="Q9" s="79"/>
      <c r="R9" s="79"/>
    </row>
    <row r="10" spans="1:18" ht="15" customHeight="1">
      <c r="A10" s="73" t="s">
        <v>76</v>
      </c>
      <c r="B10" s="68"/>
      <c r="C10" s="68"/>
      <c r="D10" s="69"/>
      <c r="E10" s="172">
        <v>543.96</v>
      </c>
      <c r="F10" s="172">
        <v>582.303</v>
      </c>
      <c r="G10" s="172">
        <v>608.759</v>
      </c>
      <c r="H10" s="172">
        <v>639.265</v>
      </c>
      <c r="I10" s="172">
        <v>674.69</v>
      </c>
      <c r="J10" s="172">
        <v>711.406</v>
      </c>
      <c r="K10" s="172">
        <v>753.91</v>
      </c>
      <c r="L10" s="172">
        <v>800.97</v>
      </c>
      <c r="M10" s="172">
        <v>851.26</v>
      </c>
      <c r="N10" s="172">
        <v>905.672</v>
      </c>
      <c r="O10" s="172">
        <v>964.049</v>
      </c>
      <c r="P10" s="172">
        <v>1026.673</v>
      </c>
      <c r="Q10" s="172">
        <v>3388.03</v>
      </c>
      <c r="R10" s="172">
        <v>7936.654</v>
      </c>
    </row>
    <row r="11" spans="1:18" ht="15" customHeight="1">
      <c r="A11" s="73"/>
      <c r="B11" s="68"/>
      <c r="C11" s="68"/>
      <c r="D11" s="69"/>
      <c r="E11" s="172"/>
      <c r="F11" s="172"/>
      <c r="G11" s="172"/>
      <c r="H11" s="172"/>
      <c r="I11" s="172"/>
      <c r="J11" s="172"/>
      <c r="K11" s="172"/>
      <c r="L11" s="172"/>
      <c r="M11" s="172"/>
      <c r="N11" s="172"/>
      <c r="O11" s="172"/>
      <c r="P11" s="172"/>
      <c r="Q11" s="147"/>
      <c r="R11" s="147"/>
    </row>
    <row r="12" spans="1:18" ht="15" customHeight="1">
      <c r="A12" s="73" t="s">
        <v>86</v>
      </c>
      <c r="B12" s="68"/>
      <c r="C12" s="68"/>
      <c r="D12" s="69"/>
      <c r="E12" s="172">
        <v>373.697</v>
      </c>
      <c r="F12" s="172">
        <v>427.837</v>
      </c>
      <c r="G12" s="172">
        <v>448.979</v>
      </c>
      <c r="H12" s="172">
        <v>477.238</v>
      </c>
      <c r="I12" s="172">
        <v>507.867</v>
      </c>
      <c r="J12" s="172">
        <v>557.282</v>
      </c>
      <c r="K12" s="172">
        <v>563.939</v>
      </c>
      <c r="L12" s="172">
        <v>622.544</v>
      </c>
      <c r="M12" s="172">
        <v>667.188</v>
      </c>
      <c r="N12" s="172">
        <v>719.269</v>
      </c>
      <c r="O12" s="172">
        <v>805.566</v>
      </c>
      <c r="P12" s="172">
        <v>851.018</v>
      </c>
      <c r="Q12" s="172">
        <v>2555.305</v>
      </c>
      <c r="R12" s="172">
        <v>6220.89</v>
      </c>
    </row>
    <row r="13" spans="1:18" ht="15" customHeight="1">
      <c r="A13" s="73"/>
      <c r="B13" s="68"/>
      <c r="C13" s="68"/>
      <c r="D13" s="69"/>
      <c r="E13" s="172"/>
      <c r="F13" s="172"/>
      <c r="G13" s="172"/>
      <c r="H13" s="172"/>
      <c r="I13" s="172"/>
      <c r="J13" s="172"/>
      <c r="K13" s="172"/>
      <c r="L13" s="172"/>
      <c r="M13" s="172"/>
      <c r="N13" s="172"/>
      <c r="O13" s="172"/>
      <c r="P13" s="172"/>
      <c r="Q13" s="147"/>
      <c r="R13" s="147"/>
    </row>
    <row r="14" spans="1:18" ht="15" customHeight="1">
      <c r="A14" s="73" t="s">
        <v>87</v>
      </c>
      <c r="B14" s="68"/>
      <c r="C14" s="68"/>
      <c r="D14" s="69"/>
      <c r="E14" s="172">
        <v>180.625</v>
      </c>
      <c r="F14" s="172">
        <v>192.572</v>
      </c>
      <c r="G14" s="172">
        <v>208.034</v>
      </c>
      <c r="H14" s="172">
        <v>225.022</v>
      </c>
      <c r="I14" s="172">
        <v>242.496</v>
      </c>
      <c r="J14" s="172">
        <v>261.304</v>
      </c>
      <c r="K14" s="172">
        <v>281.885</v>
      </c>
      <c r="L14" s="172">
        <v>303.67</v>
      </c>
      <c r="M14" s="172">
        <v>327.165</v>
      </c>
      <c r="N14" s="172">
        <v>352.65</v>
      </c>
      <c r="O14" s="172">
        <v>380.404</v>
      </c>
      <c r="P14" s="172">
        <v>410.242</v>
      </c>
      <c r="Q14" s="172">
        <v>1218.741</v>
      </c>
      <c r="R14" s="172">
        <v>2992.8720000000003</v>
      </c>
    </row>
    <row r="15" spans="1:18" ht="15" customHeight="1">
      <c r="A15" s="73"/>
      <c r="B15" s="68"/>
      <c r="C15" s="68"/>
      <c r="D15" s="69"/>
      <c r="E15" s="172"/>
      <c r="F15" s="172"/>
      <c r="G15" s="172"/>
      <c r="H15" s="172"/>
      <c r="I15" s="172"/>
      <c r="J15" s="172"/>
      <c r="K15" s="172"/>
      <c r="L15" s="172"/>
      <c r="M15" s="172"/>
      <c r="N15" s="172"/>
      <c r="O15" s="172"/>
      <c r="P15" s="172"/>
      <c r="Q15" s="147"/>
      <c r="R15" s="147"/>
    </row>
    <row r="16" spans="1:18" ht="15" customHeight="1">
      <c r="A16" s="73" t="s">
        <v>88</v>
      </c>
      <c r="B16" s="68"/>
      <c r="C16" s="68"/>
      <c r="D16" s="69"/>
      <c r="E16" s="172"/>
      <c r="F16" s="172"/>
      <c r="G16" s="172"/>
      <c r="H16" s="172"/>
      <c r="I16" s="172"/>
      <c r="J16" s="172"/>
      <c r="K16" s="172"/>
      <c r="L16" s="172"/>
      <c r="M16" s="172"/>
      <c r="N16" s="172"/>
      <c r="O16" s="172"/>
      <c r="P16" s="172"/>
      <c r="Q16" s="147"/>
      <c r="R16" s="147"/>
    </row>
    <row r="17" spans="1:18" ht="15" customHeight="1">
      <c r="A17" s="73"/>
      <c r="B17" s="73" t="s">
        <v>89</v>
      </c>
      <c r="C17" s="68"/>
      <c r="D17" s="69"/>
      <c r="E17" s="172">
        <v>37.406</v>
      </c>
      <c r="F17" s="172">
        <v>36.354</v>
      </c>
      <c r="G17" s="172">
        <v>41.244</v>
      </c>
      <c r="H17" s="172">
        <v>42.735</v>
      </c>
      <c r="I17" s="172">
        <v>44.326</v>
      </c>
      <c r="J17" s="172">
        <v>49.715</v>
      </c>
      <c r="K17" s="172">
        <v>43.617</v>
      </c>
      <c r="L17" s="172">
        <v>49.201</v>
      </c>
      <c r="M17" s="172">
        <v>50.795</v>
      </c>
      <c r="N17" s="172">
        <v>52.59</v>
      </c>
      <c r="O17" s="172">
        <v>58.777</v>
      </c>
      <c r="P17" s="172">
        <v>56.086</v>
      </c>
      <c r="Q17" s="172">
        <v>221.637</v>
      </c>
      <c r="R17" s="172">
        <v>489.08600000000007</v>
      </c>
    </row>
    <row r="18" spans="1:18" ht="15" customHeight="1">
      <c r="A18" s="73"/>
      <c r="B18" s="73" t="s">
        <v>90</v>
      </c>
      <c r="C18" s="68"/>
      <c r="D18" s="69"/>
      <c r="E18" s="172">
        <v>51.638999999999996</v>
      </c>
      <c r="F18" s="172">
        <v>52.995999999999995</v>
      </c>
      <c r="G18" s="172">
        <v>54.723</v>
      </c>
      <c r="H18" s="172">
        <v>54.823</v>
      </c>
      <c r="I18" s="172">
        <v>54.815999999999995</v>
      </c>
      <c r="J18" s="172">
        <v>54.724000000000004</v>
      </c>
      <c r="K18" s="172">
        <v>37.954</v>
      </c>
      <c r="L18" s="172">
        <v>38.129</v>
      </c>
      <c r="M18" s="172">
        <v>38.242</v>
      </c>
      <c r="N18" s="172">
        <v>38.371</v>
      </c>
      <c r="O18" s="172">
        <v>38.557</v>
      </c>
      <c r="P18" s="172">
        <v>38.731</v>
      </c>
      <c r="Q18" s="172">
        <v>257.04</v>
      </c>
      <c r="R18" s="172">
        <v>449.07</v>
      </c>
    </row>
    <row r="19" spans="1:18" ht="15" customHeight="1">
      <c r="A19" s="73"/>
      <c r="B19" s="73" t="s">
        <v>91</v>
      </c>
      <c r="C19" s="68"/>
      <c r="D19" s="69"/>
      <c r="E19" s="172">
        <v>31.284</v>
      </c>
      <c r="F19" s="172">
        <v>31.654</v>
      </c>
      <c r="G19" s="172">
        <v>36.033</v>
      </c>
      <c r="H19" s="172">
        <v>39.692</v>
      </c>
      <c r="I19" s="172">
        <v>41.649</v>
      </c>
      <c r="J19" s="172">
        <v>43.517</v>
      </c>
      <c r="K19" s="172">
        <v>45.72</v>
      </c>
      <c r="L19" s="172">
        <v>47.9</v>
      </c>
      <c r="M19" s="172">
        <v>50.139</v>
      </c>
      <c r="N19" s="172">
        <v>52.224000000000004</v>
      </c>
      <c r="O19" s="172">
        <v>54.361</v>
      </c>
      <c r="P19" s="172">
        <v>56.549</v>
      </c>
      <c r="Q19" s="172">
        <v>206.611</v>
      </c>
      <c r="R19" s="172">
        <v>467.78399999999993</v>
      </c>
    </row>
    <row r="20" spans="1:18" ht="15" customHeight="1">
      <c r="A20" s="73"/>
      <c r="B20" s="73" t="s">
        <v>92</v>
      </c>
      <c r="C20" s="68"/>
      <c r="D20" s="69"/>
      <c r="E20" s="172">
        <v>34.62</v>
      </c>
      <c r="F20" s="172">
        <v>34.926</v>
      </c>
      <c r="G20" s="172">
        <v>36.103</v>
      </c>
      <c r="H20" s="172">
        <v>36.612</v>
      </c>
      <c r="I20" s="172">
        <v>36.853</v>
      </c>
      <c r="J20" s="172">
        <v>37.576</v>
      </c>
      <c r="K20" s="172">
        <v>38.644</v>
      </c>
      <c r="L20" s="172">
        <v>39.756</v>
      </c>
      <c r="M20" s="172">
        <v>40.898</v>
      </c>
      <c r="N20" s="172">
        <v>42.071</v>
      </c>
      <c r="O20" s="172">
        <v>43.274</v>
      </c>
      <c r="P20" s="172">
        <v>44.506</v>
      </c>
      <c r="Q20" s="172">
        <v>185.788</v>
      </c>
      <c r="R20" s="172">
        <v>396.293</v>
      </c>
    </row>
    <row r="21" spans="1:18" ht="15" customHeight="1">
      <c r="A21" s="73"/>
      <c r="B21" s="73" t="s">
        <v>93</v>
      </c>
      <c r="C21" s="68"/>
      <c r="D21" s="69"/>
      <c r="E21" s="172">
        <v>24.148999999999997</v>
      </c>
      <c r="F21" s="172">
        <v>24.491</v>
      </c>
      <c r="G21" s="172">
        <v>24.19</v>
      </c>
      <c r="H21" s="172">
        <v>24.216</v>
      </c>
      <c r="I21" s="172">
        <v>24.175</v>
      </c>
      <c r="J21" s="172">
        <v>24.259</v>
      </c>
      <c r="K21" s="172">
        <v>24.331</v>
      </c>
      <c r="L21" s="172">
        <v>24.507</v>
      </c>
      <c r="M21" s="172">
        <v>24.691000000000003</v>
      </c>
      <c r="N21" s="172">
        <v>24.884</v>
      </c>
      <c r="O21" s="172">
        <v>25.086</v>
      </c>
      <c r="P21" s="172">
        <v>25.296</v>
      </c>
      <c r="Q21" s="172">
        <v>121.171</v>
      </c>
      <c r="R21" s="172">
        <v>245.635</v>
      </c>
    </row>
    <row r="22" spans="1:18" ht="15" customHeight="1">
      <c r="A22" s="73"/>
      <c r="B22" s="73" t="s">
        <v>94</v>
      </c>
      <c r="C22" s="68"/>
      <c r="D22" s="69"/>
      <c r="E22" s="172">
        <v>13.777</v>
      </c>
      <c r="F22" s="172">
        <v>14.21</v>
      </c>
      <c r="G22" s="172">
        <v>14.591</v>
      </c>
      <c r="H22" s="172">
        <v>15.197</v>
      </c>
      <c r="I22" s="172">
        <v>15.982</v>
      </c>
      <c r="J22" s="172">
        <v>16.665</v>
      </c>
      <c r="K22" s="172">
        <v>17.346</v>
      </c>
      <c r="L22" s="172">
        <v>18.05</v>
      </c>
      <c r="M22" s="172">
        <v>18.781</v>
      </c>
      <c r="N22" s="172">
        <v>19.545</v>
      </c>
      <c r="O22" s="172">
        <v>20.341</v>
      </c>
      <c r="P22" s="172">
        <v>21.17</v>
      </c>
      <c r="Q22" s="172">
        <v>79.78099999999999</v>
      </c>
      <c r="R22" s="172">
        <v>177.668</v>
      </c>
    </row>
    <row r="23" spans="1:18" ht="15" customHeight="1">
      <c r="A23" s="73"/>
      <c r="B23" s="73" t="s">
        <v>95</v>
      </c>
      <c r="C23" s="68"/>
      <c r="D23" s="69"/>
      <c r="E23" s="172">
        <v>6.352000000000016</v>
      </c>
      <c r="F23" s="172">
        <v>6.550000000000006</v>
      </c>
      <c r="G23" s="172">
        <v>6.81400000000002</v>
      </c>
      <c r="H23" s="172">
        <v>7.053</v>
      </c>
      <c r="I23" s="172">
        <v>7.297000000000018</v>
      </c>
      <c r="J23" s="172">
        <v>7.556</v>
      </c>
      <c r="K23" s="172">
        <v>7.813999999999993</v>
      </c>
      <c r="L23" s="172">
        <v>8.085</v>
      </c>
      <c r="M23" s="172">
        <v>8.364</v>
      </c>
      <c r="N23" s="172">
        <v>8.664999999999967</v>
      </c>
      <c r="O23" s="172">
        <v>8.972000000000016</v>
      </c>
      <c r="P23" s="172">
        <v>9.289000000000023</v>
      </c>
      <c r="Q23" s="172">
        <v>36.534000000000034</v>
      </c>
      <c r="R23" s="172">
        <v>79.90900000000002</v>
      </c>
    </row>
    <row r="24" spans="1:18" ht="3" customHeight="1">
      <c r="A24" s="74"/>
      <c r="B24" s="74"/>
      <c r="C24" s="74"/>
      <c r="D24" s="74"/>
      <c r="E24" s="187" t="s">
        <v>96</v>
      </c>
      <c r="F24" s="187" t="s">
        <v>96</v>
      </c>
      <c r="G24" s="187" t="s">
        <v>96</v>
      </c>
      <c r="H24" s="187" t="s">
        <v>96</v>
      </c>
      <c r="I24" s="187" t="s">
        <v>96</v>
      </c>
      <c r="J24" s="187" t="s">
        <v>96</v>
      </c>
      <c r="K24" s="187" t="s">
        <v>96</v>
      </c>
      <c r="L24" s="187" t="s">
        <v>96</v>
      </c>
      <c r="M24" s="187" t="s">
        <v>96</v>
      </c>
      <c r="N24" s="187" t="s">
        <v>96</v>
      </c>
      <c r="O24" s="187" t="s">
        <v>96</v>
      </c>
      <c r="P24" s="187" t="s">
        <v>96</v>
      </c>
      <c r="Q24" s="187" t="s">
        <v>24</v>
      </c>
      <c r="R24" s="187" t="s">
        <v>24</v>
      </c>
    </row>
    <row r="25" spans="1:18" ht="15" customHeight="1">
      <c r="A25" s="73"/>
      <c r="B25" s="73"/>
      <c r="C25" s="73" t="s">
        <v>97</v>
      </c>
      <c r="D25" s="73"/>
      <c r="E25" s="172">
        <v>199.22699999999998</v>
      </c>
      <c r="F25" s="172">
        <v>201.181</v>
      </c>
      <c r="G25" s="172">
        <v>213.69800000000004</v>
      </c>
      <c r="H25" s="172">
        <v>220.328</v>
      </c>
      <c r="I25" s="172">
        <v>225.09800000000004</v>
      </c>
      <c r="J25" s="172">
        <v>234.012</v>
      </c>
      <c r="K25" s="172">
        <v>215.426</v>
      </c>
      <c r="L25" s="172">
        <v>225.62800000000001</v>
      </c>
      <c r="M25" s="172">
        <v>231.91</v>
      </c>
      <c r="N25" s="172">
        <v>238.35</v>
      </c>
      <c r="O25" s="172">
        <v>249.36800000000002</v>
      </c>
      <c r="P25" s="172">
        <v>251.62700000000004</v>
      </c>
      <c r="Q25" s="172">
        <v>1108.5620000000001</v>
      </c>
      <c r="R25" s="172">
        <v>2305.445</v>
      </c>
    </row>
    <row r="26" spans="1:18" ht="15" customHeight="1">
      <c r="A26" s="73"/>
      <c r="B26" s="73"/>
      <c r="C26" s="73"/>
      <c r="D26" s="73"/>
      <c r="E26" s="147"/>
      <c r="F26" s="147"/>
      <c r="G26" s="147"/>
      <c r="H26" s="147"/>
      <c r="I26" s="147"/>
      <c r="J26" s="147"/>
      <c r="K26" s="147"/>
      <c r="L26" s="147"/>
      <c r="M26" s="147"/>
      <c r="N26" s="147"/>
      <c r="O26" s="147"/>
      <c r="P26" s="147"/>
      <c r="Q26" s="147"/>
      <c r="R26" s="147"/>
    </row>
    <row r="27" spans="1:18" ht="15" customHeight="1">
      <c r="A27" s="73" t="s">
        <v>98</v>
      </c>
      <c r="B27" s="68"/>
      <c r="C27" s="68"/>
      <c r="D27" s="69"/>
      <c r="E27" s="147"/>
      <c r="F27" s="147"/>
      <c r="G27" s="147"/>
      <c r="H27" s="147"/>
      <c r="I27" s="147"/>
      <c r="J27" s="147"/>
      <c r="K27" s="147"/>
      <c r="L27" s="147"/>
      <c r="M27" s="147"/>
      <c r="N27" s="147"/>
      <c r="O27" s="147"/>
      <c r="P27" s="147"/>
      <c r="Q27" s="147"/>
      <c r="R27" s="147"/>
    </row>
    <row r="28" spans="1:18" ht="15" customHeight="1">
      <c r="A28" s="73"/>
      <c r="B28" s="73" t="s">
        <v>99</v>
      </c>
      <c r="C28" s="68"/>
      <c r="D28" s="69"/>
      <c r="E28" s="172">
        <v>67.825</v>
      </c>
      <c r="F28" s="172">
        <v>71.584</v>
      </c>
      <c r="G28" s="172">
        <v>74.10599999999998</v>
      </c>
      <c r="H28" s="172">
        <v>76.799</v>
      </c>
      <c r="I28" s="172">
        <v>79.911</v>
      </c>
      <c r="J28" s="172">
        <v>82.79199999999999</v>
      </c>
      <c r="K28" s="172">
        <v>85.884</v>
      </c>
      <c r="L28" s="172">
        <v>89.14599999999999</v>
      </c>
      <c r="M28" s="172">
        <v>92.43100000000003</v>
      </c>
      <c r="N28" s="172">
        <v>95.705</v>
      </c>
      <c r="O28" s="172">
        <v>99.025</v>
      </c>
      <c r="P28" s="172">
        <v>102.33</v>
      </c>
      <c r="Q28" s="172">
        <v>399.49199999999996</v>
      </c>
      <c r="R28" s="172">
        <v>878.129</v>
      </c>
    </row>
    <row r="29" spans="1:18" ht="15" customHeight="1">
      <c r="A29" s="73"/>
      <c r="B29" s="73" t="s">
        <v>100</v>
      </c>
      <c r="C29" s="68"/>
      <c r="D29" s="69"/>
      <c r="E29" s="172">
        <v>41.145</v>
      </c>
      <c r="F29" s="172">
        <v>43.638</v>
      </c>
      <c r="G29" s="172">
        <v>45.386</v>
      </c>
      <c r="H29" s="172">
        <v>46.985</v>
      </c>
      <c r="I29" s="172">
        <v>48.56</v>
      </c>
      <c r="J29" s="172">
        <v>49.918</v>
      </c>
      <c r="K29" s="172">
        <v>51.26</v>
      </c>
      <c r="L29" s="172">
        <v>52.604</v>
      </c>
      <c r="M29" s="172">
        <v>53.979</v>
      </c>
      <c r="N29" s="172">
        <v>55.392</v>
      </c>
      <c r="O29" s="172">
        <v>56.919</v>
      </c>
      <c r="P29" s="172">
        <v>58.488</v>
      </c>
      <c r="Q29" s="172">
        <v>242.109</v>
      </c>
      <c r="R29" s="172">
        <v>519.491</v>
      </c>
    </row>
    <row r="30" spans="1:18" ht="15" customHeight="1">
      <c r="A30" s="73"/>
      <c r="B30" s="73" t="s">
        <v>101</v>
      </c>
      <c r="C30" s="68"/>
      <c r="D30" s="69"/>
      <c r="E30" s="172">
        <v>35.927</v>
      </c>
      <c r="F30" s="172">
        <v>34.985</v>
      </c>
      <c r="G30" s="172">
        <v>38.693</v>
      </c>
      <c r="H30" s="172">
        <v>39.648</v>
      </c>
      <c r="I30" s="172">
        <v>40.532</v>
      </c>
      <c r="J30" s="172">
        <v>44.412</v>
      </c>
      <c r="K30" s="172">
        <v>39.618</v>
      </c>
      <c r="L30" s="172">
        <v>43.651</v>
      </c>
      <c r="M30" s="172">
        <v>44.693</v>
      </c>
      <c r="N30" s="172">
        <v>45.779</v>
      </c>
      <c r="O30" s="172">
        <v>50.492</v>
      </c>
      <c r="P30" s="172">
        <v>48.314</v>
      </c>
      <c r="Q30" s="172">
        <v>202.903</v>
      </c>
      <c r="R30" s="172">
        <v>435.83200000000005</v>
      </c>
    </row>
    <row r="31" spans="1:18" ht="15" customHeight="1">
      <c r="A31" s="73"/>
      <c r="B31" s="73" t="s">
        <v>8</v>
      </c>
      <c r="C31" s="68"/>
      <c r="D31" s="69"/>
      <c r="E31" s="172">
        <v>4.548</v>
      </c>
      <c r="F31" s="172">
        <v>7.535</v>
      </c>
      <c r="G31" s="172">
        <v>7.325</v>
      </c>
      <c r="H31" s="172">
        <v>6.807</v>
      </c>
      <c r="I31" s="172">
        <v>7.07</v>
      </c>
      <c r="J31" s="172">
        <v>7.45</v>
      </c>
      <c r="K31" s="172">
        <v>7.908</v>
      </c>
      <c r="L31" s="172">
        <v>8.442</v>
      </c>
      <c r="M31" s="172">
        <v>9.041</v>
      </c>
      <c r="N31" s="172">
        <v>9.656</v>
      </c>
      <c r="O31" s="172">
        <v>10.498</v>
      </c>
      <c r="P31" s="172">
        <v>11.369</v>
      </c>
      <c r="Q31" s="172">
        <v>36.56</v>
      </c>
      <c r="R31" s="172">
        <v>85.566</v>
      </c>
    </row>
    <row r="32" spans="1:18" ht="3" customHeight="1">
      <c r="A32" s="74"/>
      <c r="B32" s="74"/>
      <c r="C32" s="74"/>
      <c r="D32" s="74"/>
      <c r="E32" s="187" t="s">
        <v>96</v>
      </c>
      <c r="F32" s="187" t="s">
        <v>96</v>
      </c>
      <c r="G32" s="187" t="s">
        <v>96</v>
      </c>
      <c r="H32" s="187" t="s">
        <v>96</v>
      </c>
      <c r="I32" s="187" t="s">
        <v>96</v>
      </c>
      <c r="J32" s="187" t="s">
        <v>96</v>
      </c>
      <c r="K32" s="187" t="s">
        <v>96</v>
      </c>
      <c r="L32" s="187" t="s">
        <v>96</v>
      </c>
      <c r="M32" s="187" t="s">
        <v>96</v>
      </c>
      <c r="N32" s="187" t="s">
        <v>96</v>
      </c>
      <c r="O32" s="187" t="s">
        <v>96</v>
      </c>
      <c r="P32" s="187" t="s">
        <v>96</v>
      </c>
      <c r="Q32" s="187" t="s">
        <v>96</v>
      </c>
      <c r="R32" s="187" t="s">
        <v>24</v>
      </c>
    </row>
    <row r="33" spans="1:18" ht="15" customHeight="1">
      <c r="A33" s="73"/>
      <c r="B33" s="73"/>
      <c r="C33" s="73" t="s">
        <v>97</v>
      </c>
      <c r="D33" s="73"/>
      <c r="E33" s="172">
        <v>149.445</v>
      </c>
      <c r="F33" s="172">
        <v>157.742</v>
      </c>
      <c r="G33" s="172">
        <v>165.51</v>
      </c>
      <c r="H33" s="172">
        <v>170.239</v>
      </c>
      <c r="I33" s="172">
        <v>176.07299999999998</v>
      </c>
      <c r="J33" s="172">
        <v>184.57199999999997</v>
      </c>
      <c r="K33" s="172">
        <v>184.67</v>
      </c>
      <c r="L33" s="172">
        <v>193.84300000000002</v>
      </c>
      <c r="M33" s="172">
        <v>200.144</v>
      </c>
      <c r="N33" s="172">
        <v>206.532</v>
      </c>
      <c r="O33" s="172">
        <v>216.934</v>
      </c>
      <c r="P33" s="172">
        <v>220.501</v>
      </c>
      <c r="Q33" s="172">
        <v>881.064</v>
      </c>
      <c r="R33" s="172">
        <v>1919.0179999999998</v>
      </c>
    </row>
    <row r="34" spans="1:18" ht="15" customHeight="1">
      <c r="A34" s="75"/>
      <c r="B34" s="75"/>
      <c r="C34" s="75"/>
      <c r="D34" s="75"/>
      <c r="E34" s="188"/>
      <c r="F34" s="188"/>
      <c r="G34" s="188"/>
      <c r="H34" s="188"/>
      <c r="I34" s="188"/>
      <c r="J34" s="188"/>
      <c r="K34" s="188"/>
      <c r="L34" s="188"/>
      <c r="M34" s="188"/>
      <c r="N34" s="188"/>
      <c r="O34" s="188"/>
      <c r="P34" s="188"/>
      <c r="Q34" s="188"/>
      <c r="R34" s="188"/>
    </row>
    <row r="35" spans="1:18" ht="15" customHeight="1">
      <c r="A35" s="73" t="s">
        <v>102</v>
      </c>
      <c r="B35" s="68"/>
      <c r="C35" s="68"/>
      <c r="D35" s="69"/>
      <c r="E35" s="147"/>
      <c r="F35" s="147"/>
      <c r="G35" s="147"/>
      <c r="H35" s="147"/>
      <c r="I35" s="147"/>
      <c r="J35" s="147"/>
      <c r="K35" s="147"/>
      <c r="L35" s="147"/>
      <c r="M35" s="147"/>
      <c r="N35" s="147"/>
      <c r="O35" s="147"/>
      <c r="P35" s="147"/>
      <c r="Q35" s="147"/>
      <c r="R35" s="147"/>
    </row>
    <row r="36" spans="1:18" ht="15" customHeight="1">
      <c r="A36" s="73"/>
      <c r="B36" s="73" t="s">
        <v>103</v>
      </c>
      <c r="C36" s="68"/>
      <c r="D36" s="69"/>
      <c r="E36" s="147">
        <v>18.22</v>
      </c>
      <c r="F36" s="147">
        <v>10.07</v>
      </c>
      <c r="G36" s="147">
        <v>8.062</v>
      </c>
      <c r="H36" s="147">
        <v>8.029</v>
      </c>
      <c r="I36" s="147">
        <v>7.805</v>
      </c>
      <c r="J36" s="147">
        <v>7.706</v>
      </c>
      <c r="K36" s="147">
        <v>7.874</v>
      </c>
      <c r="L36" s="147">
        <v>8.061</v>
      </c>
      <c r="M36" s="147">
        <v>8.394</v>
      </c>
      <c r="N36" s="147">
        <v>8.773</v>
      </c>
      <c r="O36" s="147">
        <v>9.271</v>
      </c>
      <c r="P36" s="147">
        <v>9.584</v>
      </c>
      <c r="Q36" s="147">
        <v>39.476</v>
      </c>
      <c r="R36" s="147">
        <v>83.559</v>
      </c>
    </row>
    <row r="37" spans="1:18" ht="15" customHeight="1">
      <c r="A37" s="73"/>
      <c r="B37" s="73" t="s">
        <v>104</v>
      </c>
      <c r="C37" s="68"/>
      <c r="D37" s="69"/>
      <c r="E37" s="147">
        <v>7.067</v>
      </c>
      <c r="F37" s="147">
        <v>8.296</v>
      </c>
      <c r="G37" s="147">
        <v>9.01</v>
      </c>
      <c r="H37" s="147">
        <v>9.809</v>
      </c>
      <c r="I37" s="147">
        <v>10.493</v>
      </c>
      <c r="J37" s="147">
        <v>11.251</v>
      </c>
      <c r="K37" s="147">
        <v>12.152</v>
      </c>
      <c r="L37" s="147">
        <v>13.156</v>
      </c>
      <c r="M37" s="147">
        <v>14.251</v>
      </c>
      <c r="N37" s="147">
        <v>15.576</v>
      </c>
      <c r="O37" s="147">
        <v>16.991</v>
      </c>
      <c r="P37" s="147">
        <v>18.426</v>
      </c>
      <c r="Q37" s="147">
        <v>52.715</v>
      </c>
      <c r="R37" s="147">
        <v>131.115</v>
      </c>
    </row>
    <row r="38" spans="1:18" ht="15" customHeight="1">
      <c r="A38" s="73"/>
      <c r="B38" s="73" t="s">
        <v>105</v>
      </c>
      <c r="C38" s="68"/>
      <c r="D38" s="69"/>
      <c r="E38" s="147">
        <v>33.353</v>
      </c>
      <c r="F38" s="147">
        <v>3.642</v>
      </c>
      <c r="G38" s="147">
        <v>3.3</v>
      </c>
      <c r="H38" s="147">
        <v>4.01</v>
      </c>
      <c r="I38" s="147">
        <v>4.565</v>
      </c>
      <c r="J38" s="147">
        <v>4.811</v>
      </c>
      <c r="K38" s="147">
        <v>4.8340000000000005</v>
      </c>
      <c r="L38" s="147">
        <v>4.796</v>
      </c>
      <c r="M38" s="147">
        <v>4.7459999999999996</v>
      </c>
      <c r="N38" s="147">
        <v>4.686</v>
      </c>
      <c r="O38" s="147">
        <v>4.6</v>
      </c>
      <c r="P38" s="147">
        <v>4.461</v>
      </c>
      <c r="Q38" s="147">
        <v>21.52</v>
      </c>
      <c r="R38" s="147">
        <v>44.809</v>
      </c>
    </row>
    <row r="39" spans="1:18" ht="15" customHeight="1">
      <c r="A39" s="73"/>
      <c r="B39" s="73" t="s">
        <v>106</v>
      </c>
      <c r="C39" s="68"/>
      <c r="D39" s="69"/>
      <c r="E39" s="147">
        <v>7.166</v>
      </c>
      <c r="F39" s="147">
        <v>7.8</v>
      </c>
      <c r="G39" s="147">
        <v>8.11</v>
      </c>
      <c r="H39" s="147">
        <v>8.5</v>
      </c>
      <c r="I39" s="147">
        <v>8.78</v>
      </c>
      <c r="J39" s="147">
        <v>8.94</v>
      </c>
      <c r="K39" s="147">
        <v>9.07</v>
      </c>
      <c r="L39" s="147">
        <v>9.2</v>
      </c>
      <c r="M39" s="147">
        <v>9.34</v>
      </c>
      <c r="N39" s="147">
        <v>9.48</v>
      </c>
      <c r="O39" s="147">
        <v>9.61</v>
      </c>
      <c r="P39" s="147">
        <v>9.89</v>
      </c>
      <c r="Q39" s="147">
        <v>43.4</v>
      </c>
      <c r="R39" s="147">
        <v>90.92</v>
      </c>
    </row>
    <row r="40" spans="1:18" ht="15" customHeight="1">
      <c r="A40" s="73"/>
      <c r="B40" s="73" t="s">
        <v>107</v>
      </c>
      <c r="C40" s="68"/>
      <c r="D40" s="69"/>
      <c r="E40" s="147">
        <v>5.451</v>
      </c>
      <c r="F40" s="147">
        <v>5.712</v>
      </c>
      <c r="G40" s="147">
        <v>5.44</v>
      </c>
      <c r="H40" s="147">
        <v>5.252</v>
      </c>
      <c r="I40" s="147">
        <v>5.488</v>
      </c>
      <c r="J40" s="147">
        <v>5.208</v>
      </c>
      <c r="K40" s="147">
        <v>5.213</v>
      </c>
      <c r="L40" s="147">
        <v>5.199</v>
      </c>
      <c r="M40" s="147">
        <v>5.145</v>
      </c>
      <c r="N40" s="147">
        <v>5.123</v>
      </c>
      <c r="O40" s="147">
        <v>5.148</v>
      </c>
      <c r="P40" s="147">
        <v>5.154</v>
      </c>
      <c r="Q40" s="147">
        <v>26.601</v>
      </c>
      <c r="R40" s="147">
        <v>52.37</v>
      </c>
    </row>
    <row r="41" spans="1:18" ht="15" customHeight="1">
      <c r="A41" s="73"/>
      <c r="B41" s="73" t="s">
        <v>108</v>
      </c>
      <c r="C41" s="68"/>
      <c r="D41" s="69"/>
      <c r="E41" s="147">
        <v>4.799</v>
      </c>
      <c r="F41" s="147">
        <v>5.052</v>
      </c>
      <c r="G41" s="147">
        <v>4.899</v>
      </c>
      <c r="H41" s="147">
        <v>4.962</v>
      </c>
      <c r="I41" s="147">
        <v>4.983</v>
      </c>
      <c r="J41" s="147">
        <v>5.038</v>
      </c>
      <c r="K41" s="147">
        <v>5.09</v>
      </c>
      <c r="L41" s="147">
        <v>5.156</v>
      </c>
      <c r="M41" s="147">
        <v>5.225</v>
      </c>
      <c r="N41" s="147">
        <v>5.296</v>
      </c>
      <c r="O41" s="147">
        <v>5.368</v>
      </c>
      <c r="P41" s="147">
        <v>5.442</v>
      </c>
      <c r="Q41" s="147">
        <v>24.972</v>
      </c>
      <c r="R41" s="147">
        <v>51.459</v>
      </c>
    </row>
    <row r="42" spans="1:18" ht="15" customHeight="1">
      <c r="A42" s="126"/>
      <c r="B42" s="73" t="s">
        <v>109</v>
      </c>
      <c r="C42" s="71"/>
      <c r="D42" s="72"/>
      <c r="E42" s="147">
        <v>16.629</v>
      </c>
      <c r="F42" s="147">
        <v>2.5</v>
      </c>
      <c r="G42" s="147">
        <v>1.29</v>
      </c>
      <c r="H42" s="147">
        <v>0</v>
      </c>
      <c r="I42" s="147">
        <v>0</v>
      </c>
      <c r="J42" s="147">
        <v>0</v>
      </c>
      <c r="K42" s="147">
        <v>0</v>
      </c>
      <c r="L42" s="147">
        <v>0</v>
      </c>
      <c r="M42" s="147">
        <v>0</v>
      </c>
      <c r="N42" s="147">
        <v>0</v>
      </c>
      <c r="O42" s="147">
        <v>0</v>
      </c>
      <c r="P42" s="147">
        <v>0</v>
      </c>
      <c r="Q42" s="147">
        <v>1.29</v>
      </c>
      <c r="R42" s="147">
        <v>1.29</v>
      </c>
    </row>
    <row r="43" spans="1:18" ht="15" customHeight="1">
      <c r="A43" s="73"/>
      <c r="B43" s="73" t="s">
        <v>8</v>
      </c>
      <c r="C43" s="68"/>
      <c r="D43" s="69"/>
      <c r="E43" s="147">
        <v>12.486999999999984</v>
      </c>
      <c r="F43" s="147">
        <v>17.058999999999997</v>
      </c>
      <c r="G43" s="147">
        <v>22.46</v>
      </c>
      <c r="H43" s="147">
        <v>21.56600000000001</v>
      </c>
      <c r="I43" s="147">
        <v>21.246</v>
      </c>
      <c r="J43" s="147">
        <v>19.803</v>
      </c>
      <c r="K43" s="147">
        <v>19.610999999999994</v>
      </c>
      <c r="L43" s="147">
        <v>19.115</v>
      </c>
      <c r="M43" s="147">
        <v>19.41</v>
      </c>
      <c r="N43" s="147">
        <v>17.954000000000008</v>
      </c>
      <c r="O43" s="147">
        <v>19.285</v>
      </c>
      <c r="P43" s="147">
        <v>19.938999999999997</v>
      </c>
      <c r="Q43" s="147">
        <v>104.68599999999999</v>
      </c>
      <c r="R43" s="147">
        <v>200.389</v>
      </c>
    </row>
    <row r="44" spans="1:18" ht="3" customHeight="1">
      <c r="A44" s="74"/>
      <c r="B44" s="74"/>
      <c r="C44" s="74"/>
      <c r="D44" s="74"/>
      <c r="E44" s="187" t="s">
        <v>96</v>
      </c>
      <c r="F44" s="187" t="s">
        <v>110</v>
      </c>
      <c r="G44" s="187" t="s">
        <v>110</v>
      </c>
      <c r="H44" s="187" t="s">
        <v>110</v>
      </c>
      <c r="I44" s="187" t="s">
        <v>110</v>
      </c>
      <c r="J44" s="187" t="s">
        <v>110</v>
      </c>
      <c r="K44" s="187" t="s">
        <v>110</v>
      </c>
      <c r="L44" s="187" t="s">
        <v>110</v>
      </c>
      <c r="M44" s="187" t="s">
        <v>110</v>
      </c>
      <c r="N44" s="187" t="s">
        <v>110</v>
      </c>
      <c r="O44" s="187" t="s">
        <v>110</v>
      </c>
      <c r="P44" s="187" t="s">
        <v>110</v>
      </c>
      <c r="Q44" s="187" t="s">
        <v>96</v>
      </c>
      <c r="R44" s="187" t="s">
        <v>96</v>
      </c>
    </row>
    <row r="45" spans="1:18" ht="15" customHeight="1">
      <c r="A45" s="73"/>
      <c r="B45" s="73"/>
      <c r="C45" s="73" t="s">
        <v>97</v>
      </c>
      <c r="D45" s="73"/>
      <c r="E45" s="147">
        <v>105.17199999999998</v>
      </c>
      <c r="F45" s="147">
        <v>60.13099999999999</v>
      </c>
      <c r="G45" s="147">
        <v>62.571</v>
      </c>
      <c r="H45" s="147">
        <v>62.12800000000001</v>
      </c>
      <c r="I45" s="147">
        <v>63.36</v>
      </c>
      <c r="J45" s="147">
        <v>62.75699999999999</v>
      </c>
      <c r="K45" s="147">
        <v>63.843999999999994</v>
      </c>
      <c r="L45" s="147">
        <v>64.68299999999999</v>
      </c>
      <c r="M45" s="147">
        <v>66.511</v>
      </c>
      <c r="N45" s="147">
        <v>66.888</v>
      </c>
      <c r="O45" s="147">
        <v>70.273</v>
      </c>
      <c r="P45" s="147">
        <v>72.896</v>
      </c>
      <c r="Q45" s="147">
        <v>314.66</v>
      </c>
      <c r="R45" s="147">
        <v>655.9110000000001</v>
      </c>
    </row>
    <row r="46" spans="1:18" ht="15" customHeight="1">
      <c r="A46" s="73"/>
      <c r="B46" s="73"/>
      <c r="C46" s="73"/>
      <c r="D46" s="73"/>
      <c r="E46" s="172"/>
      <c r="F46" s="172"/>
      <c r="G46" s="172"/>
      <c r="H46" s="172"/>
      <c r="I46" s="172"/>
      <c r="J46" s="172"/>
      <c r="K46" s="172"/>
      <c r="L46" s="172"/>
      <c r="M46" s="172"/>
      <c r="N46" s="172"/>
      <c r="O46" s="172"/>
      <c r="P46" s="172"/>
      <c r="Q46" s="147"/>
      <c r="R46" s="147"/>
    </row>
    <row r="47" spans="1:18" ht="15" customHeight="1">
      <c r="A47" s="73" t="s">
        <v>111</v>
      </c>
      <c r="B47" s="68"/>
      <c r="C47" s="68"/>
      <c r="D47" s="69"/>
      <c r="E47" s="172"/>
      <c r="F47" s="172"/>
      <c r="G47" s="172"/>
      <c r="H47" s="172"/>
      <c r="I47" s="172"/>
      <c r="J47" s="172"/>
      <c r="K47" s="172"/>
      <c r="L47" s="172"/>
      <c r="M47" s="172"/>
      <c r="N47" s="172"/>
      <c r="O47" s="172"/>
      <c r="P47" s="172"/>
      <c r="Q47" s="147"/>
      <c r="R47" s="147"/>
    </row>
    <row r="48" spans="1:18" ht="15" customHeight="1">
      <c r="A48" s="73"/>
      <c r="B48" s="73" t="s">
        <v>112</v>
      </c>
      <c r="C48" s="68"/>
      <c r="D48" s="69"/>
      <c r="E48" s="172">
        <v>-48.874</v>
      </c>
      <c r="F48" s="172">
        <v>-60.479</v>
      </c>
      <c r="G48" s="172">
        <v>-65.49</v>
      </c>
      <c r="H48" s="172">
        <v>-70.436</v>
      </c>
      <c r="I48" s="172">
        <v>-75.256</v>
      </c>
      <c r="J48" s="172">
        <v>-80.894</v>
      </c>
      <c r="K48" s="172">
        <v>-85.188</v>
      </c>
      <c r="L48" s="172">
        <v>-91.865</v>
      </c>
      <c r="M48" s="172">
        <v>-99.365</v>
      </c>
      <c r="N48" s="172">
        <v>-108.269</v>
      </c>
      <c r="O48" s="172">
        <v>-120.229</v>
      </c>
      <c r="P48" s="172">
        <v>-132.287</v>
      </c>
      <c r="Q48" s="172">
        <v>-377.264</v>
      </c>
      <c r="R48" s="172">
        <v>-929.2790000000001</v>
      </c>
    </row>
    <row r="49" spans="1:18" ht="15" customHeight="1">
      <c r="A49" s="73"/>
      <c r="B49" s="73" t="s">
        <v>113</v>
      </c>
      <c r="C49" s="68"/>
      <c r="D49" s="69"/>
      <c r="E49" s="172"/>
      <c r="F49" s="172"/>
      <c r="G49" s="172"/>
      <c r="H49" s="172"/>
      <c r="I49" s="172"/>
      <c r="J49" s="172"/>
      <c r="K49" s="172"/>
      <c r="L49" s="172"/>
      <c r="M49" s="172"/>
      <c r="N49" s="172"/>
      <c r="O49" s="172"/>
      <c r="P49" s="172"/>
      <c r="Q49" s="147"/>
      <c r="R49" s="147"/>
    </row>
    <row r="50" spans="1:18" ht="15" customHeight="1">
      <c r="A50" s="73"/>
      <c r="B50" s="221" t="s">
        <v>114</v>
      </c>
      <c r="C50" s="222"/>
      <c r="D50" s="222"/>
      <c r="E50" s="172">
        <v>-47.373000000000005</v>
      </c>
      <c r="F50" s="172">
        <v>-47.702999999999996</v>
      </c>
      <c r="G50" s="172">
        <v>-50.511</v>
      </c>
      <c r="H50" s="172">
        <v>-52.647000000000006</v>
      </c>
      <c r="I50" s="172">
        <v>-54.769000000000005</v>
      </c>
      <c r="J50" s="172">
        <v>-57.093</v>
      </c>
      <c r="K50" s="172">
        <v>-59.672</v>
      </c>
      <c r="L50" s="172">
        <v>-62.342</v>
      </c>
      <c r="M50" s="172">
        <v>-65.10199999999999</v>
      </c>
      <c r="N50" s="172">
        <v>-67.965</v>
      </c>
      <c r="O50" s="172">
        <v>-70.89</v>
      </c>
      <c r="P50" s="172">
        <v>-73.91799999999999</v>
      </c>
      <c r="Q50" s="172">
        <v>-274.692</v>
      </c>
      <c r="R50" s="172">
        <v>-614.909</v>
      </c>
    </row>
    <row r="51" spans="1:18" ht="15" customHeight="1">
      <c r="A51" s="73"/>
      <c r="B51" s="73" t="s">
        <v>8</v>
      </c>
      <c r="C51" s="68"/>
      <c r="D51" s="69"/>
      <c r="E51" s="172">
        <v>-44.397000000000006</v>
      </c>
      <c r="F51" s="172">
        <v>-58.139</v>
      </c>
      <c r="G51" s="172">
        <v>-58.095</v>
      </c>
      <c r="H51" s="172">
        <v>-51.26</v>
      </c>
      <c r="I51" s="172">
        <v>-51.602000000000004</v>
      </c>
      <c r="J51" s="172">
        <v>-52.48299999999999</v>
      </c>
      <c r="K51" s="172">
        <v>-53.14200000000001</v>
      </c>
      <c r="L51" s="172">
        <v>-55.893</v>
      </c>
      <c r="M51" s="172">
        <v>-56.61300000000003</v>
      </c>
      <c r="N51" s="172">
        <v>-55.475</v>
      </c>
      <c r="O51" s="172">
        <v>-57.005</v>
      </c>
      <c r="P51" s="172">
        <v>-58.40200000000003</v>
      </c>
      <c r="Q51" s="172">
        <v>-266.582</v>
      </c>
      <c r="R51" s="172">
        <v>-549.97</v>
      </c>
    </row>
    <row r="52" spans="1:18" ht="3" customHeight="1">
      <c r="A52" s="74"/>
      <c r="B52" s="74"/>
      <c r="C52" s="74"/>
      <c r="D52" s="74"/>
      <c r="E52" s="187" t="s">
        <v>96</v>
      </c>
      <c r="F52" s="187" t="s">
        <v>96</v>
      </c>
      <c r="G52" s="187" t="s">
        <v>96</v>
      </c>
      <c r="H52" s="187" t="s">
        <v>96</v>
      </c>
      <c r="I52" s="187" t="s">
        <v>96</v>
      </c>
      <c r="J52" s="187" t="s">
        <v>96</v>
      </c>
      <c r="K52" s="187" t="s">
        <v>96</v>
      </c>
      <c r="L52" s="187" t="s">
        <v>96</v>
      </c>
      <c r="M52" s="187" t="s">
        <v>96</v>
      </c>
      <c r="N52" s="187" t="s">
        <v>96</v>
      </c>
      <c r="O52" s="187" t="s">
        <v>96</v>
      </c>
      <c r="P52" s="187" t="s">
        <v>96</v>
      </c>
      <c r="Q52" s="187" t="s">
        <v>96</v>
      </c>
      <c r="R52" s="187" t="s">
        <v>24</v>
      </c>
    </row>
    <row r="53" spans="1:18" ht="15" customHeight="1">
      <c r="A53" s="73"/>
      <c r="B53" s="73"/>
      <c r="C53" s="73" t="s">
        <v>97</v>
      </c>
      <c r="D53" s="73"/>
      <c r="E53" s="172">
        <v>-140.644</v>
      </c>
      <c r="F53" s="172">
        <v>-166.321</v>
      </c>
      <c r="G53" s="172">
        <v>-174.096</v>
      </c>
      <c r="H53" s="172">
        <v>-174.343</v>
      </c>
      <c r="I53" s="172">
        <v>-181.627</v>
      </c>
      <c r="J53" s="172">
        <v>-190.47</v>
      </c>
      <c r="K53" s="172">
        <v>-198.002</v>
      </c>
      <c r="L53" s="172">
        <v>-210.1</v>
      </c>
      <c r="M53" s="172">
        <v>-221.08</v>
      </c>
      <c r="N53" s="172">
        <v>-231.709</v>
      </c>
      <c r="O53" s="172">
        <v>-248.124</v>
      </c>
      <c r="P53" s="172">
        <v>-264.607</v>
      </c>
      <c r="Q53" s="172">
        <v>-918.538</v>
      </c>
      <c r="R53" s="172">
        <v>-2094.158</v>
      </c>
    </row>
    <row r="54" spans="1:18" ht="15" customHeight="1">
      <c r="A54" s="75"/>
      <c r="B54" s="75"/>
      <c r="C54" s="75"/>
      <c r="D54" s="75"/>
      <c r="E54" s="189"/>
      <c r="F54" s="189"/>
      <c r="G54" s="189"/>
      <c r="H54" s="189"/>
      <c r="I54" s="189"/>
      <c r="J54" s="189"/>
      <c r="K54" s="189"/>
      <c r="L54" s="189"/>
      <c r="M54" s="189"/>
      <c r="N54" s="189"/>
      <c r="O54" s="189"/>
      <c r="P54" s="189"/>
      <c r="Q54" s="188"/>
      <c r="R54" s="188"/>
    </row>
    <row r="55" spans="1:18" ht="15" customHeight="1">
      <c r="A55" s="127"/>
      <c r="B55" s="76"/>
      <c r="C55" s="127"/>
      <c r="D55" s="76" t="s">
        <v>115</v>
      </c>
      <c r="E55" s="158">
        <v>1411.482</v>
      </c>
      <c r="F55" s="158">
        <v>1455.445</v>
      </c>
      <c r="G55" s="158">
        <v>1533.455</v>
      </c>
      <c r="H55" s="158">
        <v>1619.877</v>
      </c>
      <c r="I55" s="158">
        <v>1707.957</v>
      </c>
      <c r="J55" s="158">
        <v>1820.8629999999998</v>
      </c>
      <c r="K55" s="158">
        <v>1865.672</v>
      </c>
      <c r="L55" s="158">
        <v>2001.238</v>
      </c>
      <c r="M55" s="158">
        <v>2123.098</v>
      </c>
      <c r="N55" s="158">
        <v>2257.652</v>
      </c>
      <c r="O55" s="158">
        <v>2438.47</v>
      </c>
      <c r="P55" s="158">
        <v>2568.35</v>
      </c>
      <c r="Q55" s="158">
        <v>8547.824</v>
      </c>
      <c r="R55" s="158">
        <v>19936.631999999998</v>
      </c>
    </row>
    <row r="56" spans="1:18" ht="15" customHeight="1">
      <c r="A56" s="75"/>
      <c r="B56" s="75"/>
      <c r="C56" s="75"/>
      <c r="D56" s="75"/>
      <c r="E56" s="190"/>
      <c r="F56" s="190"/>
      <c r="G56" s="190"/>
      <c r="H56" s="190"/>
      <c r="I56" s="190"/>
      <c r="J56" s="190"/>
      <c r="K56" s="190"/>
      <c r="L56" s="190"/>
      <c r="M56" s="190"/>
      <c r="N56" s="190"/>
      <c r="O56" s="190"/>
      <c r="P56" s="190"/>
      <c r="Q56" s="190"/>
      <c r="R56" s="190"/>
    </row>
    <row r="57" spans="1:18" ht="15" customHeight="1">
      <c r="A57" s="76" t="s">
        <v>22</v>
      </c>
      <c r="B57" s="76"/>
      <c r="C57" s="76"/>
      <c r="D57" s="77"/>
      <c r="E57" s="191"/>
      <c r="F57" s="191"/>
      <c r="G57" s="191"/>
      <c r="H57" s="191"/>
      <c r="I57" s="191"/>
      <c r="J57" s="191"/>
      <c r="K57" s="191"/>
      <c r="L57" s="191"/>
      <c r="M57" s="191"/>
      <c r="N57" s="191"/>
      <c r="O57" s="191"/>
      <c r="P57" s="191"/>
      <c r="Q57" s="190"/>
      <c r="R57" s="190"/>
    </row>
    <row r="58" spans="1:18" ht="15" customHeight="1">
      <c r="A58" s="73" t="s">
        <v>116</v>
      </c>
      <c r="B58" s="68"/>
      <c r="C58" s="68"/>
      <c r="D58" s="69"/>
      <c r="E58" s="172"/>
      <c r="F58" s="172"/>
      <c r="G58" s="172"/>
      <c r="H58" s="172"/>
      <c r="I58" s="172"/>
      <c r="J58" s="172"/>
      <c r="K58" s="172"/>
      <c r="L58" s="172"/>
      <c r="M58" s="172"/>
      <c r="N58" s="172"/>
      <c r="O58" s="172"/>
      <c r="P58" s="172"/>
      <c r="Q58" s="147"/>
      <c r="R58" s="147"/>
    </row>
    <row r="59" spans="1:18" ht="15" customHeight="1">
      <c r="A59" s="221" t="s">
        <v>111</v>
      </c>
      <c r="B59" s="222"/>
      <c r="C59" s="222"/>
      <c r="D59" s="222"/>
      <c r="E59" s="172">
        <v>1552.126</v>
      </c>
      <c r="F59" s="172">
        <v>1621.766</v>
      </c>
      <c r="G59" s="172">
        <v>1707.551</v>
      </c>
      <c r="H59" s="172">
        <v>1794.22</v>
      </c>
      <c r="I59" s="172">
        <v>1889.584</v>
      </c>
      <c r="J59" s="172">
        <v>2011.3329999999999</v>
      </c>
      <c r="K59" s="172">
        <v>2063.674</v>
      </c>
      <c r="L59" s="172">
        <v>2211.338</v>
      </c>
      <c r="M59" s="172">
        <v>2344.178</v>
      </c>
      <c r="N59" s="172">
        <v>2489.361</v>
      </c>
      <c r="O59" s="172">
        <v>2686.594</v>
      </c>
      <c r="P59" s="172">
        <v>2832.9570000000003</v>
      </c>
      <c r="Q59" s="172">
        <v>9466.362</v>
      </c>
      <c r="R59" s="172">
        <v>22030.79</v>
      </c>
    </row>
    <row r="60" spans="1:18" ht="15" customHeight="1">
      <c r="A60" s="73" t="s">
        <v>117</v>
      </c>
      <c r="B60" s="68"/>
      <c r="C60" s="68"/>
      <c r="D60" s="69"/>
      <c r="E60" s="172"/>
      <c r="F60" s="172"/>
      <c r="G60" s="172"/>
      <c r="H60" s="172"/>
      <c r="I60" s="172"/>
      <c r="J60" s="172"/>
      <c r="K60" s="172"/>
      <c r="L60" s="172"/>
      <c r="M60" s="172"/>
      <c r="N60" s="172"/>
      <c r="O60" s="172"/>
      <c r="P60" s="172"/>
      <c r="Q60" s="147"/>
      <c r="R60" s="147"/>
    </row>
    <row r="61" spans="1:18" ht="15" customHeight="1">
      <c r="A61" s="221" t="s">
        <v>111</v>
      </c>
      <c r="B61" s="222"/>
      <c r="C61" s="222"/>
      <c r="D61" s="222"/>
      <c r="E61" s="172">
        <v>324.823</v>
      </c>
      <c r="F61" s="172">
        <v>367.358</v>
      </c>
      <c r="G61" s="172">
        <v>383.489</v>
      </c>
      <c r="H61" s="172">
        <v>406.802</v>
      </c>
      <c r="I61" s="172">
        <v>432.611</v>
      </c>
      <c r="J61" s="172">
        <v>476.38800000000003</v>
      </c>
      <c r="K61" s="172">
        <v>478.751</v>
      </c>
      <c r="L61" s="172">
        <v>530.679</v>
      </c>
      <c r="M61" s="172">
        <v>567.823</v>
      </c>
      <c r="N61" s="172">
        <v>611</v>
      </c>
      <c r="O61" s="172">
        <v>685.337</v>
      </c>
      <c r="P61" s="172">
        <v>718.731</v>
      </c>
      <c r="Q61" s="172">
        <v>2178.041</v>
      </c>
      <c r="R61" s="172">
        <v>5291.611</v>
      </c>
    </row>
    <row r="62" spans="1:18" ht="3" customHeight="1">
      <c r="A62" s="173"/>
      <c r="B62" s="173"/>
      <c r="C62" s="192"/>
      <c r="D62" s="192"/>
      <c r="E62" s="193"/>
      <c r="F62" s="193"/>
      <c r="G62" s="193"/>
      <c r="H62" s="193"/>
      <c r="I62" s="193"/>
      <c r="J62" s="193"/>
      <c r="K62" s="193"/>
      <c r="L62" s="193"/>
      <c r="M62" s="193"/>
      <c r="N62" s="193"/>
      <c r="O62" s="193"/>
      <c r="P62" s="193"/>
      <c r="Q62" s="193"/>
      <c r="R62" s="193"/>
    </row>
    <row r="63" spans="1:18" ht="3" customHeight="1">
      <c r="A63" s="173"/>
      <c r="B63" s="173"/>
      <c r="C63" s="174"/>
      <c r="D63" s="174"/>
      <c r="E63" s="174"/>
      <c r="F63" s="174"/>
      <c r="G63" s="174"/>
      <c r="H63" s="174"/>
      <c r="I63" s="174"/>
      <c r="J63" s="174"/>
      <c r="K63" s="174"/>
      <c r="L63" s="174"/>
      <c r="M63" s="174"/>
      <c r="N63" s="174"/>
      <c r="O63" s="174"/>
      <c r="P63" s="174"/>
      <c r="Q63" s="174"/>
      <c r="R63" s="174"/>
    </row>
    <row r="64" spans="1:18" ht="15" customHeight="1">
      <c r="A64" s="194" t="s">
        <v>25</v>
      </c>
      <c r="B64" s="125"/>
      <c r="C64" s="125"/>
      <c r="D64" s="196"/>
      <c r="E64" s="195"/>
      <c r="F64" s="79"/>
      <c r="G64" s="79"/>
      <c r="H64" s="79"/>
      <c r="I64" s="79"/>
      <c r="J64" s="79"/>
      <c r="K64" s="79"/>
      <c r="L64" s="79"/>
      <c r="M64" s="79"/>
      <c r="N64" s="79"/>
      <c r="O64" s="79"/>
      <c r="P64" s="79"/>
      <c r="Q64" s="79"/>
      <c r="R64" s="79"/>
    </row>
    <row r="65" spans="1:18" ht="15" customHeight="1">
      <c r="A65" s="79"/>
      <c r="B65" s="79"/>
      <c r="C65" s="75"/>
      <c r="D65" s="75"/>
      <c r="E65" s="79"/>
      <c r="F65" s="79"/>
      <c r="G65" s="79"/>
      <c r="H65" s="79"/>
      <c r="I65" s="79"/>
      <c r="J65" s="79"/>
      <c r="K65" s="79"/>
      <c r="L65" s="79"/>
      <c r="M65" s="79"/>
      <c r="N65" s="79"/>
      <c r="O65" s="79"/>
      <c r="P65" s="79"/>
      <c r="Q65" s="79"/>
      <c r="R65" s="79"/>
    </row>
    <row r="66" spans="1:18" ht="15" customHeight="1">
      <c r="A66" s="217" t="s">
        <v>118</v>
      </c>
      <c r="B66" s="218"/>
      <c r="C66" s="218"/>
      <c r="D66" s="218"/>
      <c r="E66" s="218"/>
      <c r="F66" s="218"/>
      <c r="G66" s="218"/>
      <c r="H66" s="218"/>
      <c r="I66" s="218"/>
      <c r="J66" s="218"/>
      <c r="K66" s="218"/>
      <c r="L66" s="218"/>
      <c r="M66" s="218"/>
      <c r="N66" s="218"/>
      <c r="O66" s="218"/>
      <c r="P66" s="218"/>
      <c r="Q66" s="218"/>
      <c r="R66" s="218"/>
    </row>
    <row r="67" spans="1:18" ht="15" customHeight="1">
      <c r="A67" s="79"/>
      <c r="B67" s="79"/>
      <c r="C67" s="75"/>
      <c r="D67" s="75"/>
      <c r="E67" s="79"/>
      <c r="F67" s="79"/>
      <c r="G67" s="79"/>
      <c r="H67" s="79"/>
      <c r="I67" s="79"/>
      <c r="J67" s="79"/>
      <c r="K67" s="79"/>
      <c r="L67" s="79"/>
      <c r="M67" s="79"/>
      <c r="N67" s="79"/>
      <c r="O67" s="79"/>
      <c r="P67" s="79"/>
      <c r="Q67" s="79"/>
      <c r="R67" s="79"/>
    </row>
    <row r="68" spans="1:18" ht="15" customHeight="1">
      <c r="A68" s="217" t="s">
        <v>119</v>
      </c>
      <c r="B68" s="218"/>
      <c r="C68" s="218"/>
      <c r="D68" s="218"/>
      <c r="E68" s="218"/>
      <c r="F68" s="218"/>
      <c r="G68" s="218"/>
      <c r="H68" s="218"/>
      <c r="I68" s="218"/>
      <c r="J68" s="218"/>
      <c r="K68" s="218"/>
      <c r="L68" s="218"/>
      <c r="M68" s="218"/>
      <c r="N68" s="218"/>
      <c r="O68" s="218"/>
      <c r="P68" s="218"/>
      <c r="Q68" s="218"/>
      <c r="R68" s="218"/>
    </row>
    <row r="69" spans="1:18" ht="15" customHeight="1">
      <c r="A69" s="219" t="s">
        <v>189</v>
      </c>
      <c r="B69" s="220"/>
      <c r="C69" s="220"/>
      <c r="D69" s="220"/>
      <c r="E69" s="220"/>
      <c r="F69" s="220"/>
      <c r="G69" s="220"/>
      <c r="H69" s="220"/>
      <c r="I69" s="220"/>
      <c r="J69" s="220"/>
      <c r="K69" s="220"/>
      <c r="L69" s="220"/>
      <c r="M69" s="220"/>
      <c r="N69" s="220"/>
      <c r="O69" s="220"/>
      <c r="P69" s="220"/>
      <c r="Q69" s="220"/>
      <c r="R69" s="220"/>
    </row>
    <row r="70" spans="1:18" ht="15" customHeight="1">
      <c r="A70" s="217" t="s">
        <v>120</v>
      </c>
      <c r="B70" s="218"/>
      <c r="C70" s="218"/>
      <c r="D70" s="218"/>
      <c r="E70" s="218"/>
      <c r="F70" s="218"/>
      <c r="G70" s="218"/>
      <c r="H70" s="218"/>
      <c r="I70" s="218"/>
      <c r="J70" s="218"/>
      <c r="K70" s="218"/>
      <c r="L70" s="218"/>
      <c r="M70" s="218"/>
      <c r="N70" s="218"/>
      <c r="O70" s="218"/>
      <c r="P70" s="218"/>
      <c r="Q70" s="218"/>
      <c r="R70" s="218"/>
    </row>
    <row r="71" spans="1:18" ht="15" customHeight="1">
      <c r="A71" s="217" t="s">
        <v>121</v>
      </c>
      <c r="B71" s="218"/>
      <c r="C71" s="218"/>
      <c r="D71" s="218"/>
      <c r="E71" s="218"/>
      <c r="F71" s="218"/>
      <c r="G71" s="218"/>
      <c r="H71" s="218"/>
      <c r="I71" s="218"/>
      <c r="J71" s="218"/>
      <c r="K71" s="218"/>
      <c r="L71" s="218"/>
      <c r="M71" s="78"/>
      <c r="N71" s="78"/>
      <c r="O71" s="78"/>
      <c r="P71" s="78"/>
      <c r="Q71" s="78"/>
      <c r="R71" s="78"/>
    </row>
    <row r="72" spans="1:18" ht="15" customHeight="1">
      <c r="A72" s="217" t="s">
        <v>122</v>
      </c>
      <c r="B72" s="218"/>
      <c r="C72" s="218"/>
      <c r="D72" s="218"/>
      <c r="E72" s="218"/>
      <c r="F72" s="218"/>
      <c r="G72" s="218"/>
      <c r="H72" s="218"/>
      <c r="I72" s="218"/>
      <c r="J72" s="218"/>
      <c r="K72" s="218"/>
      <c r="L72" s="218"/>
      <c r="M72" s="79"/>
      <c r="N72" s="79"/>
      <c r="O72" s="79"/>
      <c r="P72" s="79"/>
      <c r="Q72" s="79"/>
      <c r="R72" s="79"/>
    </row>
    <row r="73" spans="1:18" ht="3" customHeight="1">
      <c r="A73" s="75"/>
      <c r="B73" s="78"/>
      <c r="C73" s="78"/>
      <c r="D73" s="78"/>
      <c r="E73" s="78"/>
      <c r="F73" s="78"/>
      <c r="G73" s="78"/>
      <c r="H73" s="78"/>
      <c r="I73" s="78"/>
      <c r="J73" s="78"/>
      <c r="K73" s="78"/>
      <c r="L73" s="78"/>
      <c r="M73" s="79"/>
      <c r="N73" s="79"/>
      <c r="O73" s="79"/>
      <c r="P73" s="79"/>
      <c r="Q73" s="79"/>
      <c r="R73" s="79"/>
    </row>
    <row r="74" ht="15" customHeight="1"/>
  </sheetData>
  <mergeCells count="12">
    <mergeCell ref="A2:C2"/>
    <mergeCell ref="A3:R3"/>
    <mergeCell ref="A4:F4"/>
    <mergeCell ref="B50:D50"/>
    <mergeCell ref="A59:D59"/>
    <mergeCell ref="A61:D61"/>
    <mergeCell ref="A66:R66"/>
    <mergeCell ref="A71:L71"/>
    <mergeCell ref="A72:L72"/>
    <mergeCell ref="A68:R68"/>
    <mergeCell ref="A69:R69"/>
    <mergeCell ref="A70:R7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31"/>
  <sheetViews>
    <sheetView workbookViewId="0" topLeftCell="A1">
      <selection activeCell="S1" sqref="S1"/>
    </sheetView>
  </sheetViews>
  <sheetFormatPr defaultColWidth="8.88671875" defaultRowHeight="15"/>
  <cols>
    <col min="1" max="1" width="2.21484375" style="0" customWidth="1"/>
    <col min="2" max="2" width="1.88671875" style="0" customWidth="1"/>
    <col min="3" max="3" width="1.77734375" style="0" customWidth="1"/>
    <col min="4" max="4" width="15.21484375" style="0" customWidth="1"/>
    <col min="5" max="5" width="5.88671875" style="0" customWidth="1"/>
    <col min="6" max="6" width="6.4453125" style="0" customWidth="1"/>
    <col min="7" max="7" width="6.10546875" style="0" customWidth="1"/>
    <col min="8" max="9" width="6.6640625" style="0" customWidth="1"/>
    <col min="10" max="12" width="6.5546875" style="0" customWidth="1"/>
    <col min="13" max="13" width="6.6640625" style="0" customWidth="1"/>
    <col min="14" max="14" width="6.21484375" style="0" customWidth="1"/>
    <col min="15" max="15" width="6.4453125" style="0" customWidth="1"/>
    <col min="16" max="16" width="6.10546875" style="0" customWidth="1"/>
    <col min="17" max="17" width="6.21484375" style="0" customWidth="1"/>
    <col min="18" max="18" width="6.3359375" style="0" customWidth="1"/>
  </cols>
  <sheetData>
    <row r="1" spans="1:18" ht="15">
      <c r="A1" s="199" t="s">
        <v>123</v>
      </c>
      <c r="B1" s="199"/>
      <c r="C1" s="199"/>
      <c r="D1" s="199"/>
      <c r="E1" s="80"/>
      <c r="F1" s="80"/>
      <c r="G1" s="81"/>
      <c r="H1" s="82"/>
      <c r="I1" s="83"/>
      <c r="J1" s="83"/>
      <c r="K1" s="84"/>
      <c r="L1" s="84"/>
      <c r="M1" s="84"/>
      <c r="N1" s="84"/>
      <c r="O1" s="84"/>
      <c r="P1" s="84"/>
      <c r="Q1" s="84"/>
      <c r="R1" s="84"/>
    </row>
    <row r="2" spans="1:18" ht="15">
      <c r="A2" s="200" t="s">
        <v>124</v>
      </c>
      <c r="B2" s="199"/>
      <c r="C2" s="199"/>
      <c r="D2" s="199"/>
      <c r="E2" s="199"/>
      <c r="F2" s="199"/>
      <c r="G2" s="199"/>
      <c r="H2" s="199"/>
      <c r="I2" s="227"/>
      <c r="J2" s="227"/>
      <c r="K2" s="12"/>
      <c r="L2" s="12"/>
      <c r="M2" s="12"/>
      <c r="N2" s="12"/>
      <c r="O2" s="12"/>
      <c r="P2" s="12"/>
      <c r="Q2" s="12"/>
      <c r="R2" s="12"/>
    </row>
    <row r="3" spans="1:18" ht="15">
      <c r="A3" s="201" t="s">
        <v>125</v>
      </c>
      <c r="B3" s="202"/>
      <c r="C3" s="202"/>
      <c r="D3" s="202"/>
      <c r="E3" s="85"/>
      <c r="F3" s="85"/>
      <c r="G3" s="11"/>
      <c r="H3" s="11"/>
      <c r="I3" s="12"/>
      <c r="J3" s="12"/>
      <c r="K3" s="12"/>
      <c r="L3" s="12"/>
      <c r="M3" s="12"/>
      <c r="N3" s="12"/>
      <c r="O3" s="12"/>
      <c r="P3" s="12"/>
      <c r="Q3" s="12"/>
      <c r="R3" s="12"/>
    </row>
    <row r="4" spans="5:18" ht="15">
      <c r="E4" s="86"/>
      <c r="F4" s="86"/>
      <c r="G4" s="86"/>
      <c r="H4" s="86"/>
      <c r="I4" s="86"/>
      <c r="J4" s="86"/>
      <c r="K4" s="86"/>
      <c r="L4" s="86"/>
      <c r="M4" s="86"/>
      <c r="N4" s="86"/>
      <c r="O4" s="86"/>
      <c r="P4" s="86"/>
      <c r="Q4" s="9"/>
      <c r="R4" s="9"/>
    </row>
    <row r="5" spans="1:18" ht="15">
      <c r="A5" s="9"/>
      <c r="B5" s="9"/>
      <c r="C5" s="9"/>
      <c r="D5" s="87"/>
      <c r="E5" s="17"/>
      <c r="F5" s="20"/>
      <c r="G5" s="20"/>
      <c r="H5" s="20"/>
      <c r="I5" s="20"/>
      <c r="J5" s="20"/>
      <c r="K5" s="20"/>
      <c r="L5" s="20"/>
      <c r="M5" s="20"/>
      <c r="N5" s="20"/>
      <c r="O5" s="20"/>
      <c r="P5" s="20"/>
      <c r="Q5" s="18" t="s">
        <v>1</v>
      </c>
      <c r="R5" s="18" t="s">
        <v>1</v>
      </c>
    </row>
    <row r="6" spans="1:18" ht="15">
      <c r="A6" s="9"/>
      <c r="B6" s="9"/>
      <c r="C6" s="9"/>
      <c r="D6" s="87"/>
      <c r="E6" s="18" t="s">
        <v>2</v>
      </c>
      <c r="F6" s="20"/>
      <c r="G6" s="20"/>
      <c r="H6" s="20"/>
      <c r="I6" s="20"/>
      <c r="J6" s="20"/>
      <c r="K6" s="20"/>
      <c r="L6" s="20"/>
      <c r="M6" s="20"/>
      <c r="N6" s="20"/>
      <c r="O6" s="20"/>
      <c r="P6" s="20"/>
      <c r="Q6" s="18" t="s">
        <v>28</v>
      </c>
      <c r="R6" s="18" t="s">
        <v>28</v>
      </c>
    </row>
    <row r="7" spans="1:18" ht="15">
      <c r="A7" s="88"/>
      <c r="B7" s="88"/>
      <c r="C7" s="88"/>
      <c r="D7" s="89"/>
      <c r="E7" s="90">
        <v>2006</v>
      </c>
      <c r="F7" s="91">
        <v>2007</v>
      </c>
      <c r="G7" s="91">
        <v>2008</v>
      </c>
      <c r="H7" s="91">
        <v>2009</v>
      </c>
      <c r="I7" s="91">
        <v>2010</v>
      </c>
      <c r="J7" s="91">
        <v>2011</v>
      </c>
      <c r="K7" s="91">
        <v>2012</v>
      </c>
      <c r="L7" s="91">
        <v>2013</v>
      </c>
      <c r="M7" s="91">
        <v>2014</v>
      </c>
      <c r="N7" s="91">
        <v>2015</v>
      </c>
      <c r="O7" s="91">
        <v>2016</v>
      </c>
      <c r="P7" s="91">
        <v>2017</v>
      </c>
      <c r="Q7" s="18">
        <v>2012</v>
      </c>
      <c r="R7" s="18">
        <v>2017</v>
      </c>
    </row>
    <row r="8" spans="1:18" ht="3" customHeight="1">
      <c r="A8" s="92"/>
      <c r="B8" s="92"/>
      <c r="C8" s="92"/>
      <c r="D8" s="93"/>
      <c r="E8" s="93"/>
      <c r="F8" s="93"/>
      <c r="G8" s="93"/>
      <c r="H8" s="93"/>
      <c r="I8" s="93"/>
      <c r="J8" s="93"/>
      <c r="K8" s="93"/>
      <c r="L8" s="93"/>
      <c r="M8" s="93"/>
      <c r="N8" s="93"/>
      <c r="O8" s="93"/>
      <c r="P8" s="93"/>
      <c r="Q8" s="93"/>
      <c r="R8" s="35"/>
    </row>
    <row r="9" spans="1:18" ht="3" customHeight="1">
      <c r="A9" s="94"/>
      <c r="B9" s="94"/>
      <c r="C9" s="94"/>
      <c r="D9" s="86"/>
      <c r="E9" s="86"/>
      <c r="F9" s="86"/>
      <c r="G9" s="86"/>
      <c r="H9" s="86"/>
      <c r="I9" s="86"/>
      <c r="J9" s="86"/>
      <c r="K9" s="86"/>
      <c r="L9" s="86"/>
      <c r="M9" s="86"/>
      <c r="N9" s="86"/>
      <c r="O9" s="86"/>
      <c r="P9" s="86"/>
      <c r="Q9" s="9"/>
      <c r="R9" s="9"/>
    </row>
    <row r="10" spans="1:18" ht="15">
      <c r="A10" s="228" t="s">
        <v>126</v>
      </c>
      <c r="B10" s="230"/>
      <c r="C10" s="230"/>
      <c r="D10" s="229"/>
      <c r="E10" s="9"/>
      <c r="F10" s="9"/>
      <c r="G10" s="9"/>
      <c r="H10" s="9"/>
      <c r="I10" s="9"/>
      <c r="J10" s="9"/>
      <c r="K10" s="9"/>
      <c r="L10" s="9"/>
      <c r="M10" s="9"/>
      <c r="N10" s="9"/>
      <c r="O10" s="9"/>
      <c r="P10" s="9"/>
      <c r="Q10" s="9"/>
      <c r="R10" s="9"/>
    </row>
    <row r="11" spans="1:18" ht="15">
      <c r="A11" s="228" t="s">
        <v>127</v>
      </c>
      <c r="B11" s="230"/>
      <c r="C11" s="230"/>
      <c r="D11" s="229"/>
      <c r="E11" s="24">
        <v>405.874</v>
      </c>
      <c r="F11" s="25">
        <v>431.419</v>
      </c>
      <c r="G11" s="25">
        <v>453.631</v>
      </c>
      <c r="H11" s="25">
        <v>472.22</v>
      </c>
      <c r="I11" s="25">
        <v>495.365</v>
      </c>
      <c r="J11" s="25">
        <v>519.317</v>
      </c>
      <c r="K11" s="25">
        <v>536.793</v>
      </c>
      <c r="L11" s="25">
        <v>548.55</v>
      </c>
      <c r="M11" s="25">
        <v>563.039</v>
      </c>
      <c r="N11" s="25">
        <v>575.847</v>
      </c>
      <c r="O11" s="25">
        <v>586.813</v>
      </c>
      <c r="P11" s="25">
        <v>594.918</v>
      </c>
      <c r="Q11" s="25">
        <v>2477.326</v>
      </c>
      <c r="R11" s="25">
        <v>5346.4929999999995</v>
      </c>
    </row>
    <row r="12" spans="1:18" ht="15">
      <c r="A12" s="9"/>
      <c r="B12" s="9"/>
      <c r="C12" s="9"/>
      <c r="D12" s="12"/>
      <c r="E12" s="24"/>
      <c r="F12" s="24"/>
      <c r="G12" s="24"/>
      <c r="H12" s="24"/>
      <c r="I12" s="24"/>
      <c r="J12" s="24"/>
      <c r="K12" s="24"/>
      <c r="L12" s="24"/>
      <c r="M12" s="24"/>
      <c r="N12" s="24"/>
      <c r="O12" s="24"/>
      <c r="P12" s="24"/>
      <c r="Q12" s="25"/>
      <c r="R12" s="25"/>
    </row>
    <row r="13" spans="1:18" ht="15">
      <c r="A13" s="228" t="s">
        <v>128</v>
      </c>
      <c r="B13" s="230"/>
      <c r="C13" s="230"/>
      <c r="D13" s="229"/>
      <c r="E13" s="24"/>
      <c r="F13" s="24"/>
      <c r="G13" s="24"/>
      <c r="H13" s="24"/>
      <c r="I13" s="24"/>
      <c r="J13" s="24"/>
      <c r="K13" s="24"/>
      <c r="L13" s="24"/>
      <c r="M13" s="24"/>
      <c r="N13" s="24"/>
      <c r="O13" s="24"/>
      <c r="P13" s="24"/>
      <c r="Q13" s="25"/>
      <c r="R13" s="25"/>
    </row>
    <row r="14" spans="1:18" ht="15">
      <c r="A14" s="9"/>
      <c r="B14" s="228" t="s">
        <v>76</v>
      </c>
      <c r="C14" s="230"/>
      <c r="D14" s="229"/>
      <c r="E14" s="24">
        <v>-97.722</v>
      </c>
      <c r="F14" s="24">
        <v>-107.8</v>
      </c>
      <c r="G14" s="24">
        <v>-114.7</v>
      </c>
      <c r="H14" s="24">
        <v>-124.2</v>
      </c>
      <c r="I14" s="24">
        <v>-135</v>
      </c>
      <c r="J14" s="24">
        <v>-147.2</v>
      </c>
      <c r="K14" s="24">
        <v>-159.9</v>
      </c>
      <c r="L14" s="24">
        <v>-173.3</v>
      </c>
      <c r="M14" s="24">
        <v>-187.1</v>
      </c>
      <c r="N14" s="24">
        <v>-201.3</v>
      </c>
      <c r="O14" s="24">
        <v>-215.5</v>
      </c>
      <c r="P14" s="24">
        <v>-229.9</v>
      </c>
      <c r="Q14" s="24">
        <v>-681</v>
      </c>
      <c r="R14" s="25">
        <v>-1688.1</v>
      </c>
    </row>
    <row r="15" spans="1:18" ht="15">
      <c r="A15" s="9"/>
      <c r="B15" s="228" t="s">
        <v>129</v>
      </c>
      <c r="C15" s="230"/>
      <c r="D15" s="229"/>
      <c r="E15" s="24">
        <v>-71.573</v>
      </c>
      <c r="F15" s="24">
        <v>-74.605</v>
      </c>
      <c r="G15" s="24">
        <v>-74.3</v>
      </c>
      <c r="H15" s="24">
        <v>-75.269</v>
      </c>
      <c r="I15" s="24">
        <v>-77.828</v>
      </c>
      <c r="J15" s="24">
        <v>-80.451</v>
      </c>
      <c r="K15" s="24">
        <v>-83.568</v>
      </c>
      <c r="L15" s="24">
        <v>-86.254</v>
      </c>
      <c r="M15" s="24">
        <v>-89.936</v>
      </c>
      <c r="N15" s="24">
        <v>-92.688</v>
      </c>
      <c r="O15" s="24">
        <v>-94.562</v>
      </c>
      <c r="P15" s="24">
        <v>-96.349</v>
      </c>
      <c r="Q15" s="24">
        <v>-391.416</v>
      </c>
      <c r="R15" s="25">
        <v>-851.205</v>
      </c>
    </row>
    <row r="16" spans="1:18" ht="3" customHeight="1">
      <c r="A16" s="95"/>
      <c r="B16" s="96"/>
      <c r="C16" s="97"/>
      <c r="D16" s="98"/>
      <c r="E16" s="99" t="s">
        <v>24</v>
      </c>
      <c r="F16" s="99" t="s">
        <v>24</v>
      </c>
      <c r="G16" s="99" t="s">
        <v>24</v>
      </c>
      <c r="H16" s="99" t="s">
        <v>24</v>
      </c>
      <c r="I16" s="99" t="s">
        <v>24</v>
      </c>
      <c r="J16" s="99" t="s">
        <v>24</v>
      </c>
      <c r="K16" s="99" t="s">
        <v>24</v>
      </c>
      <c r="L16" s="99" t="s">
        <v>24</v>
      </c>
      <c r="M16" s="99" t="s">
        <v>24</v>
      </c>
      <c r="N16" s="99" t="s">
        <v>24</v>
      </c>
      <c r="O16" s="99" t="s">
        <v>24</v>
      </c>
      <c r="P16" s="99" t="s">
        <v>24</v>
      </c>
      <c r="Q16" s="99" t="s">
        <v>9</v>
      </c>
      <c r="R16" s="99" t="s">
        <v>9</v>
      </c>
    </row>
    <row r="17" spans="1:18" ht="15">
      <c r="A17" s="9"/>
      <c r="B17" s="9"/>
      <c r="C17" s="228" t="s">
        <v>97</v>
      </c>
      <c r="D17" s="229"/>
      <c r="E17" s="25">
        <v>-169.295</v>
      </c>
      <c r="F17" s="25">
        <v>-182.405</v>
      </c>
      <c r="G17" s="25">
        <v>-189</v>
      </c>
      <c r="H17" s="25">
        <v>-199.469</v>
      </c>
      <c r="I17" s="25">
        <v>-212.828</v>
      </c>
      <c r="J17" s="25">
        <v>-227.65099999999998</v>
      </c>
      <c r="K17" s="25">
        <v>-243.46800000000002</v>
      </c>
      <c r="L17" s="25">
        <v>-259.55400000000003</v>
      </c>
      <c r="M17" s="25">
        <v>-277.036</v>
      </c>
      <c r="N17" s="25">
        <v>-293.988</v>
      </c>
      <c r="O17" s="25">
        <v>-310.062</v>
      </c>
      <c r="P17" s="25">
        <v>-326.249</v>
      </c>
      <c r="Q17" s="25">
        <v>-1072.416</v>
      </c>
      <c r="R17" s="25">
        <v>-2539.305</v>
      </c>
    </row>
    <row r="18" spans="1:18" ht="15">
      <c r="A18" s="9"/>
      <c r="B18" s="9"/>
      <c r="C18" s="9"/>
      <c r="D18" s="12"/>
      <c r="E18" s="24"/>
      <c r="F18" s="24"/>
      <c r="G18" s="24"/>
      <c r="H18" s="24"/>
      <c r="I18" s="24"/>
      <c r="J18" s="24"/>
      <c r="K18" s="24"/>
      <c r="L18" s="24"/>
      <c r="M18" s="24"/>
      <c r="N18" s="24"/>
      <c r="O18" s="24"/>
      <c r="P18" s="24"/>
      <c r="Q18" s="25"/>
      <c r="R18" s="25"/>
    </row>
    <row r="19" spans="1:18" ht="15">
      <c r="A19" s="228" t="s">
        <v>130</v>
      </c>
      <c r="B19" s="230"/>
      <c r="C19" s="230"/>
      <c r="D19" s="229"/>
      <c r="E19" s="25">
        <v>-7.2970000000000255</v>
      </c>
      <c r="F19" s="25">
        <v>-10.203999999999976</v>
      </c>
      <c r="G19" s="25">
        <v>-13.08</v>
      </c>
      <c r="H19" s="25">
        <v>-16.044000000000032</v>
      </c>
      <c r="I19" s="25">
        <v>-18.851000000000035</v>
      </c>
      <c r="J19" s="25">
        <v>-21.426000000000045</v>
      </c>
      <c r="K19" s="25">
        <v>-23.976999999999965</v>
      </c>
      <c r="L19" s="25">
        <v>-26.85499999999994</v>
      </c>
      <c r="M19" s="25">
        <v>-29.853000000000026</v>
      </c>
      <c r="N19" s="25">
        <v>-32.97</v>
      </c>
      <c r="O19" s="25">
        <v>-36.52</v>
      </c>
      <c r="P19" s="25">
        <v>-39.721999999999994</v>
      </c>
      <c r="Q19" s="25">
        <v>-93.37800000000007</v>
      </c>
      <c r="R19" s="25">
        <v>-259.29800000000006</v>
      </c>
    </row>
    <row r="20" spans="1:18" ht="15">
      <c r="A20" s="9"/>
      <c r="B20" s="9"/>
      <c r="C20" s="9"/>
      <c r="D20" s="12"/>
      <c r="E20" s="24"/>
      <c r="F20" s="24"/>
      <c r="G20" s="24"/>
      <c r="H20" s="24"/>
      <c r="I20" s="24"/>
      <c r="J20" s="24"/>
      <c r="K20" s="24"/>
      <c r="L20" s="24"/>
      <c r="M20" s="24"/>
      <c r="N20" s="24"/>
      <c r="O20" s="24"/>
      <c r="P20" s="24"/>
      <c r="Q20" s="25"/>
      <c r="R20" s="25"/>
    </row>
    <row r="21" spans="1:18" ht="15">
      <c r="A21" s="231" t="s">
        <v>131</v>
      </c>
      <c r="B21" s="197"/>
      <c r="C21" s="197"/>
      <c r="D21" s="198"/>
      <c r="E21" s="25">
        <v>-2.613</v>
      </c>
      <c r="F21" s="25">
        <v>-3.773</v>
      </c>
      <c r="G21" s="25">
        <v>-1.437</v>
      </c>
      <c r="H21" s="25">
        <v>-1.403</v>
      </c>
      <c r="I21" s="25">
        <v>-1.394</v>
      </c>
      <c r="J21" s="25">
        <v>-1.381</v>
      </c>
      <c r="K21" s="25">
        <v>-1.361</v>
      </c>
      <c r="L21" s="25">
        <v>-1.335</v>
      </c>
      <c r="M21" s="25">
        <v>-1.307</v>
      </c>
      <c r="N21" s="25">
        <v>-1.279</v>
      </c>
      <c r="O21" s="25">
        <v>-1.25</v>
      </c>
      <c r="P21" s="25">
        <v>-1.223</v>
      </c>
      <c r="Q21" s="25">
        <v>-6.976</v>
      </c>
      <c r="R21" s="25">
        <v>-13.37</v>
      </c>
    </row>
    <row r="22" spans="1:18" ht="3" customHeight="1">
      <c r="A22" s="95"/>
      <c r="B22" s="95"/>
      <c r="C22" s="95"/>
      <c r="D22" s="100"/>
      <c r="E22" s="99" t="s">
        <v>24</v>
      </c>
      <c r="F22" s="99" t="s">
        <v>24</v>
      </c>
      <c r="G22" s="99" t="s">
        <v>24</v>
      </c>
      <c r="H22" s="99" t="s">
        <v>24</v>
      </c>
      <c r="I22" s="99" t="s">
        <v>24</v>
      </c>
      <c r="J22" s="99" t="s">
        <v>24</v>
      </c>
      <c r="K22" s="99" t="s">
        <v>24</v>
      </c>
      <c r="L22" s="99" t="s">
        <v>24</v>
      </c>
      <c r="M22" s="99" t="s">
        <v>24</v>
      </c>
      <c r="N22" s="99" t="s">
        <v>24</v>
      </c>
      <c r="O22" s="99" t="s">
        <v>24</v>
      </c>
      <c r="P22" s="99" t="s">
        <v>24</v>
      </c>
      <c r="Q22" s="99" t="s">
        <v>9</v>
      </c>
      <c r="R22" s="99" t="s">
        <v>9</v>
      </c>
    </row>
    <row r="23" spans="1:18" ht="15">
      <c r="A23" s="88"/>
      <c r="B23" s="88"/>
      <c r="C23" s="88"/>
      <c r="D23" s="91" t="s">
        <v>132</v>
      </c>
      <c r="E23" s="101">
        <v>226.669</v>
      </c>
      <c r="F23" s="102">
        <v>235.037</v>
      </c>
      <c r="G23" s="102">
        <v>250.11399999999998</v>
      </c>
      <c r="H23" s="102">
        <v>255.304</v>
      </c>
      <c r="I23" s="102">
        <v>262.292</v>
      </c>
      <c r="J23" s="102">
        <v>268.859</v>
      </c>
      <c r="K23" s="102">
        <v>267.987</v>
      </c>
      <c r="L23" s="102">
        <v>260.806</v>
      </c>
      <c r="M23" s="102">
        <v>254.84299999999996</v>
      </c>
      <c r="N23" s="102">
        <v>247.61</v>
      </c>
      <c r="O23" s="102">
        <v>238.981</v>
      </c>
      <c r="P23" s="102">
        <v>227.724</v>
      </c>
      <c r="Q23" s="102">
        <v>1304.556</v>
      </c>
      <c r="R23" s="102">
        <v>2534.52</v>
      </c>
    </row>
    <row r="24" spans="1:18" ht="15">
      <c r="A24" s="92"/>
      <c r="B24" s="92"/>
      <c r="C24" s="92"/>
      <c r="D24" s="103"/>
      <c r="E24" s="7"/>
      <c r="F24" s="7"/>
      <c r="G24" s="7"/>
      <c r="H24" s="7"/>
      <c r="I24" s="7"/>
      <c r="J24" s="7"/>
      <c r="K24" s="7"/>
      <c r="L24" s="7"/>
      <c r="M24" s="7"/>
      <c r="N24" s="7"/>
      <c r="O24" s="7"/>
      <c r="P24" s="7"/>
      <c r="Q24" s="7"/>
      <c r="R24" s="7"/>
    </row>
    <row r="25" spans="1:18" ht="3" customHeight="1">
      <c r="A25" s="104"/>
      <c r="B25" s="104"/>
      <c r="C25" s="104"/>
      <c r="D25" s="105"/>
      <c r="E25" s="70"/>
      <c r="F25" s="70"/>
      <c r="G25" s="70"/>
      <c r="H25" s="70"/>
      <c r="I25" s="70"/>
      <c r="J25" s="70"/>
      <c r="K25" s="70"/>
      <c r="L25" s="70"/>
      <c r="M25" s="70"/>
      <c r="N25" s="70"/>
      <c r="O25" s="70"/>
      <c r="P25" s="70"/>
      <c r="Q25" s="106"/>
      <c r="R25" s="106"/>
    </row>
    <row r="26" spans="1:18" ht="15">
      <c r="A26" s="67" t="s">
        <v>133</v>
      </c>
      <c r="B26" s="106"/>
      <c r="C26" s="106"/>
      <c r="D26" s="106" t="s">
        <v>134</v>
      </c>
      <c r="E26" s="70"/>
      <c r="F26" s="70"/>
      <c r="G26" s="70"/>
      <c r="H26" s="70"/>
      <c r="I26" s="70"/>
      <c r="J26" s="70"/>
      <c r="K26" s="70"/>
      <c r="L26" s="70"/>
      <c r="M26" s="70"/>
      <c r="N26" s="70"/>
      <c r="O26" s="70"/>
      <c r="P26" s="70"/>
      <c r="Q26" s="67"/>
      <c r="R26" s="67"/>
    </row>
    <row r="27" spans="1:18" ht="15">
      <c r="A27" s="67"/>
      <c r="B27" s="106"/>
      <c r="C27" s="106"/>
      <c r="D27" s="106"/>
      <c r="E27" s="70"/>
      <c r="F27" s="70"/>
      <c r="G27" s="70"/>
      <c r="H27" s="70"/>
      <c r="I27" s="70"/>
      <c r="J27" s="70"/>
      <c r="K27" s="70"/>
      <c r="L27" s="70"/>
      <c r="M27" s="70"/>
      <c r="N27" s="70"/>
      <c r="O27" s="70"/>
      <c r="P27" s="70"/>
      <c r="Q27" s="67"/>
      <c r="R27" s="67"/>
    </row>
    <row r="28" spans="1:18" ht="15">
      <c r="A28" s="67" t="s">
        <v>62</v>
      </c>
      <c r="B28" s="106"/>
      <c r="C28" s="106"/>
      <c r="D28" s="106" t="s">
        <v>135</v>
      </c>
      <c r="E28" s="70"/>
      <c r="F28" s="70"/>
      <c r="G28" s="70"/>
      <c r="H28" s="70"/>
      <c r="I28" s="70"/>
      <c r="J28" s="70"/>
      <c r="K28" s="70"/>
      <c r="L28" s="70"/>
      <c r="M28" s="70"/>
      <c r="N28" s="70"/>
      <c r="O28" s="70"/>
      <c r="P28" s="70"/>
      <c r="Q28" s="67"/>
      <c r="R28" s="67"/>
    </row>
    <row r="29" spans="1:18" ht="15">
      <c r="A29" s="67" t="s">
        <v>136</v>
      </c>
      <c r="B29" s="106"/>
      <c r="C29" s="106"/>
      <c r="D29" s="106" t="s">
        <v>173</v>
      </c>
      <c r="E29" s="70"/>
      <c r="F29" s="70"/>
      <c r="G29" s="70"/>
      <c r="H29" s="70"/>
      <c r="I29" s="70"/>
      <c r="J29" s="70"/>
      <c r="K29" s="70"/>
      <c r="L29" s="70"/>
      <c r="M29" s="70"/>
      <c r="N29" s="70"/>
      <c r="O29" s="70"/>
      <c r="P29" s="70"/>
      <c r="Q29" s="67"/>
      <c r="R29" s="67"/>
    </row>
    <row r="30" spans="1:18" ht="15">
      <c r="A30" s="67" t="s">
        <v>64</v>
      </c>
      <c r="B30" s="107"/>
      <c r="C30" s="107"/>
      <c r="D30" s="107" t="s">
        <v>137</v>
      </c>
      <c r="E30" s="70"/>
      <c r="F30" s="70"/>
      <c r="G30" s="70"/>
      <c r="H30" s="70"/>
      <c r="I30" s="70"/>
      <c r="J30" s="70"/>
      <c r="K30" s="70"/>
      <c r="L30" s="70"/>
      <c r="M30" s="70"/>
      <c r="N30" s="70"/>
      <c r="O30" s="70"/>
      <c r="P30" s="70"/>
      <c r="Q30" s="67"/>
      <c r="R30" s="67"/>
    </row>
    <row r="31" spans="1:18" ht="15">
      <c r="A31" s="79" t="s">
        <v>65</v>
      </c>
      <c r="B31" s="108"/>
      <c r="C31" s="108"/>
      <c r="D31" s="108" t="s">
        <v>138</v>
      </c>
      <c r="E31" s="75"/>
      <c r="F31" s="75"/>
      <c r="G31" s="75"/>
      <c r="H31" s="75"/>
      <c r="I31" s="75"/>
      <c r="J31" s="75"/>
      <c r="K31" s="75"/>
      <c r="L31" s="75"/>
      <c r="M31" s="75"/>
      <c r="N31" s="75"/>
      <c r="O31" s="75"/>
      <c r="P31" s="75"/>
      <c r="Q31" s="79"/>
      <c r="R31" s="79"/>
    </row>
  </sheetData>
  <mergeCells count="11">
    <mergeCell ref="A1:D1"/>
    <mergeCell ref="A2:J2"/>
    <mergeCell ref="A3:D3"/>
    <mergeCell ref="A10:D10"/>
    <mergeCell ref="C17:D17"/>
    <mergeCell ref="A19:D19"/>
    <mergeCell ref="A21:D21"/>
    <mergeCell ref="A11:D11"/>
    <mergeCell ref="A13:D13"/>
    <mergeCell ref="B14:D14"/>
    <mergeCell ref="B15:D1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43"/>
  <sheetViews>
    <sheetView workbookViewId="0" topLeftCell="D1">
      <selection activeCell="O1" sqref="O1"/>
    </sheetView>
  </sheetViews>
  <sheetFormatPr defaultColWidth="8.88671875" defaultRowHeight="15"/>
  <cols>
    <col min="1" max="2" width="2.3359375" style="0" customWidth="1"/>
    <col min="3" max="3" width="14.10546875" style="0" customWidth="1"/>
    <col min="4" max="4" width="7.10546875" style="0" customWidth="1"/>
    <col min="5" max="5" width="6.5546875" style="0" customWidth="1"/>
    <col min="6" max="6" width="6.4453125" style="0" customWidth="1"/>
    <col min="7" max="7" width="6.3359375" style="0" customWidth="1"/>
    <col min="8" max="8" width="6.5546875" style="0" customWidth="1"/>
    <col min="9" max="10" width="6.6640625" style="0" customWidth="1"/>
    <col min="11" max="11" width="6.77734375" style="0" customWidth="1"/>
    <col min="12" max="12" width="6.6640625" style="0" customWidth="1"/>
    <col min="13" max="13" width="6.4453125" style="0" customWidth="1"/>
    <col min="14" max="15" width="6.5546875" style="0" customWidth="1"/>
  </cols>
  <sheetData>
    <row r="1" spans="1:17" ht="15">
      <c r="A1" s="37"/>
      <c r="B1" s="37"/>
      <c r="C1" s="37"/>
      <c r="D1" s="37"/>
      <c r="E1" s="37"/>
      <c r="F1" s="37"/>
      <c r="G1" s="37"/>
      <c r="H1" s="37"/>
      <c r="I1" s="37"/>
      <c r="J1" s="37"/>
      <c r="K1" s="37"/>
      <c r="L1" s="37"/>
      <c r="M1" s="37"/>
      <c r="N1" s="37"/>
      <c r="O1" s="37"/>
      <c r="P1" s="38"/>
      <c r="Q1" s="38"/>
    </row>
    <row r="2" spans="1:17" ht="15">
      <c r="A2" s="39" t="s">
        <v>67</v>
      </c>
      <c r="B2" s="39"/>
      <c r="C2" s="39"/>
      <c r="D2" s="40"/>
      <c r="E2" s="40"/>
      <c r="F2" s="40"/>
      <c r="G2" s="40"/>
      <c r="H2" s="40"/>
      <c r="I2" s="40"/>
      <c r="J2" s="38"/>
      <c r="K2" s="38"/>
      <c r="L2" s="38"/>
      <c r="M2" s="38"/>
      <c r="N2" s="38"/>
      <c r="O2" s="38"/>
      <c r="P2" s="38"/>
      <c r="Q2" s="38"/>
    </row>
    <row r="3" spans="1:17" ht="15">
      <c r="A3" s="39" t="s">
        <v>181</v>
      </c>
      <c r="B3" s="39"/>
      <c r="C3" s="39"/>
      <c r="D3" s="40"/>
      <c r="E3" s="40"/>
      <c r="F3" s="41"/>
      <c r="G3" s="40"/>
      <c r="H3" s="40"/>
      <c r="I3" s="40"/>
      <c r="J3" s="38"/>
      <c r="K3" s="38"/>
      <c r="L3" s="38"/>
      <c r="M3" s="38"/>
      <c r="N3" s="38"/>
      <c r="O3" s="38"/>
      <c r="P3" s="38"/>
      <c r="Q3" s="38"/>
    </row>
    <row r="4" spans="1:17" ht="15">
      <c r="A4" s="58" t="s">
        <v>125</v>
      </c>
      <c r="B4" s="42"/>
      <c r="C4" s="42"/>
      <c r="D4" s="43"/>
      <c r="E4" s="43"/>
      <c r="F4" s="43"/>
      <c r="G4" s="43"/>
      <c r="H4" s="43"/>
      <c r="I4" s="43"/>
      <c r="J4" s="43"/>
      <c r="K4" s="43"/>
      <c r="L4" s="43"/>
      <c r="M4" s="43"/>
      <c r="N4" s="43"/>
      <c r="O4" s="43"/>
      <c r="P4" s="38"/>
      <c r="Q4" s="38"/>
    </row>
    <row r="5" spans="1:17" ht="15">
      <c r="A5" s="130"/>
      <c r="B5" s="130"/>
      <c r="C5" s="130"/>
      <c r="D5" s="131"/>
      <c r="E5" s="131"/>
      <c r="F5" s="131"/>
      <c r="G5" s="131"/>
      <c r="H5" s="131"/>
      <c r="I5" s="131"/>
      <c r="J5" s="131"/>
      <c r="K5" s="131"/>
      <c r="L5" s="131"/>
      <c r="M5" s="131"/>
      <c r="N5" s="131"/>
      <c r="O5" s="131"/>
      <c r="P5" s="38"/>
      <c r="Q5" s="38"/>
    </row>
    <row r="6" spans="1:17" ht="15">
      <c r="A6" s="44"/>
      <c r="B6" s="44"/>
      <c r="C6" s="44"/>
      <c r="D6" s="45" t="s">
        <v>2</v>
      </c>
      <c r="E6" s="40"/>
      <c r="F6" s="40"/>
      <c r="G6" s="40"/>
      <c r="H6" s="40"/>
      <c r="I6" s="40"/>
      <c r="J6" s="40"/>
      <c r="K6" s="40"/>
      <c r="L6" s="40"/>
      <c r="M6" s="40"/>
      <c r="N6" s="40"/>
      <c r="O6" s="40"/>
      <c r="P6" s="38"/>
      <c r="Q6" s="38"/>
    </row>
    <row r="7" spans="1:17" ht="15">
      <c r="A7" s="40"/>
      <c r="B7" s="40"/>
      <c r="C7" s="40"/>
      <c r="D7" s="46">
        <v>2006</v>
      </c>
      <c r="E7" s="47">
        <v>2007</v>
      </c>
      <c r="F7" s="47">
        <f aca="true" t="shared" si="0" ref="F7:O7">E7+1</f>
        <v>2008</v>
      </c>
      <c r="G7" s="47">
        <f t="shared" si="0"/>
        <v>2009</v>
      </c>
      <c r="H7" s="47">
        <f t="shared" si="0"/>
        <v>2010</v>
      </c>
      <c r="I7" s="47">
        <f t="shared" si="0"/>
        <v>2011</v>
      </c>
      <c r="J7" s="47">
        <f t="shared" si="0"/>
        <v>2012</v>
      </c>
      <c r="K7" s="47">
        <f t="shared" si="0"/>
        <v>2013</v>
      </c>
      <c r="L7" s="47">
        <f t="shared" si="0"/>
        <v>2014</v>
      </c>
      <c r="M7" s="47">
        <f t="shared" si="0"/>
        <v>2015</v>
      </c>
      <c r="N7" s="47">
        <f t="shared" si="0"/>
        <v>2016</v>
      </c>
      <c r="O7" s="47">
        <f t="shared" si="0"/>
        <v>2017</v>
      </c>
      <c r="P7" s="38"/>
      <c r="Q7" s="38"/>
    </row>
    <row r="8" spans="1:17" ht="3" customHeight="1">
      <c r="A8" s="43"/>
      <c r="B8" s="43"/>
      <c r="C8" s="43"/>
      <c r="D8" s="43"/>
      <c r="E8" s="43"/>
      <c r="F8" s="43"/>
      <c r="G8" s="43"/>
      <c r="H8" s="43"/>
      <c r="I8" s="43"/>
      <c r="J8" s="43"/>
      <c r="K8" s="43"/>
      <c r="L8" s="43"/>
      <c r="M8" s="43"/>
      <c r="N8" s="43"/>
      <c r="O8" s="43"/>
      <c r="P8" s="38"/>
      <c r="Q8" s="38"/>
    </row>
    <row r="9" spans="1:17" ht="3" customHeight="1">
      <c r="A9" s="48"/>
      <c r="B9" s="48"/>
      <c r="C9" s="48"/>
      <c r="D9" s="49"/>
      <c r="E9" s="49"/>
      <c r="F9" s="49"/>
      <c r="G9" s="49"/>
      <c r="H9" s="49"/>
      <c r="I9" s="49"/>
      <c r="J9" s="49"/>
      <c r="K9" s="49"/>
      <c r="L9" s="49"/>
      <c r="M9" s="49"/>
      <c r="N9" s="49"/>
      <c r="O9" s="49"/>
      <c r="P9" s="38"/>
      <c r="Q9" s="38"/>
    </row>
    <row r="10" spans="1:17" ht="15">
      <c r="A10" s="50" t="s">
        <v>68</v>
      </c>
      <c r="B10" s="50"/>
      <c r="C10" s="50"/>
      <c r="D10" s="38"/>
      <c r="E10" s="38"/>
      <c r="F10" s="38"/>
      <c r="G10" s="38"/>
      <c r="H10" s="38"/>
      <c r="I10" s="38"/>
      <c r="J10" s="38"/>
      <c r="K10" s="38"/>
      <c r="L10" s="38"/>
      <c r="M10" s="38"/>
      <c r="N10" s="38"/>
      <c r="O10" s="38"/>
      <c r="P10" s="38"/>
      <c r="Q10" s="38"/>
    </row>
    <row r="11" spans="1:17" ht="15">
      <c r="A11" s="50" t="s">
        <v>69</v>
      </c>
      <c r="B11" s="50"/>
      <c r="C11" s="50"/>
      <c r="D11" s="51">
        <v>4592.213</v>
      </c>
      <c r="E11" s="51">
        <v>4829.134</v>
      </c>
      <c r="F11" s="51">
        <v>4994.652223994299</v>
      </c>
      <c r="G11" s="51">
        <v>5104.294649222497</v>
      </c>
      <c r="H11" s="51">
        <v>5232.158459728914</v>
      </c>
      <c r="I11" s="51">
        <v>5380.020597350307</v>
      </c>
      <c r="J11" s="51">
        <v>5403.026986289767</v>
      </c>
      <c r="K11" s="51">
        <v>5241.683989950834</v>
      </c>
      <c r="L11" s="51">
        <v>5089.445537731326</v>
      </c>
      <c r="M11" s="51">
        <v>4911.550444780923</v>
      </c>
      <c r="N11" s="51">
        <v>4708.702726437205</v>
      </c>
      <c r="O11" s="51">
        <v>4520.927540560901</v>
      </c>
      <c r="P11" s="38"/>
      <c r="Q11" s="38"/>
    </row>
    <row r="12" spans="1:17" ht="15">
      <c r="A12" s="50"/>
      <c r="B12" s="50"/>
      <c r="C12" s="50"/>
      <c r="D12" s="52"/>
      <c r="E12" s="52"/>
      <c r="F12" s="52"/>
      <c r="G12" s="52"/>
      <c r="H12" s="52"/>
      <c r="I12" s="52"/>
      <c r="J12" s="52"/>
      <c r="K12" s="52"/>
      <c r="L12" s="52"/>
      <c r="M12" s="52"/>
      <c r="N12" s="52"/>
      <c r="O12" s="52"/>
      <c r="P12" s="38"/>
      <c r="Q12" s="38"/>
    </row>
    <row r="13" spans="1:17" ht="15">
      <c r="A13" s="50" t="s">
        <v>70</v>
      </c>
      <c r="B13" s="50"/>
      <c r="C13" s="50"/>
      <c r="D13" s="52"/>
      <c r="E13" s="52"/>
      <c r="F13" s="52"/>
      <c r="G13" s="52"/>
      <c r="H13" s="52"/>
      <c r="I13" s="52"/>
      <c r="J13" s="52"/>
      <c r="K13" s="52"/>
      <c r="L13" s="52"/>
      <c r="M13" s="52"/>
      <c r="N13" s="52"/>
      <c r="O13" s="52"/>
      <c r="P13" s="38"/>
      <c r="Q13" s="38"/>
    </row>
    <row r="14" spans="1:17" ht="15">
      <c r="A14" s="38"/>
      <c r="B14" s="50" t="s">
        <v>71</v>
      </c>
      <c r="C14" s="50"/>
      <c r="D14" s="51">
        <v>247.643</v>
      </c>
      <c r="E14" s="51">
        <v>172.0861119418326</v>
      </c>
      <c r="F14" s="51">
        <v>98.1566774080174</v>
      </c>
      <c r="G14" s="51">
        <v>116.38960505297166</v>
      </c>
      <c r="H14" s="51">
        <v>136.9287271105756</v>
      </c>
      <c r="I14" s="51">
        <v>12.459751659064182</v>
      </c>
      <c r="J14" s="51">
        <v>-170.38067072583897</v>
      </c>
      <c r="K14" s="51">
        <v>-159.30113638119747</v>
      </c>
      <c r="L14" s="51">
        <v>-184.61625021256373</v>
      </c>
      <c r="M14" s="51">
        <v>-208.46623593322704</v>
      </c>
      <c r="N14" s="51">
        <v>-191.6953621375634</v>
      </c>
      <c r="O14" s="51">
        <v>-249.1725770952762</v>
      </c>
      <c r="P14" s="38"/>
      <c r="Q14" s="38"/>
    </row>
    <row r="15" spans="1:17" ht="15">
      <c r="A15" s="38"/>
      <c r="B15" s="50" t="s">
        <v>72</v>
      </c>
      <c r="C15" s="50"/>
      <c r="D15" s="51">
        <v>-10.722000000000001</v>
      </c>
      <c r="E15" s="51">
        <v>-6.567887947533858</v>
      </c>
      <c r="F15" s="51">
        <v>11.48574782018119</v>
      </c>
      <c r="G15" s="51">
        <v>11.474205453444934</v>
      </c>
      <c r="H15" s="51">
        <v>10.933410510818009</v>
      </c>
      <c r="I15" s="51">
        <v>10.546637280395366</v>
      </c>
      <c r="J15" s="51">
        <v>9.037674386906117</v>
      </c>
      <c r="K15" s="51">
        <v>7.062684161689591</v>
      </c>
      <c r="L15" s="51">
        <v>6.7211572621603555</v>
      </c>
      <c r="M15" s="51">
        <v>5.618517589509234</v>
      </c>
      <c r="N15" s="51">
        <v>3.920176261260118</v>
      </c>
      <c r="O15" s="51">
        <v>2.3880401749000972</v>
      </c>
      <c r="P15" s="38"/>
      <c r="Q15" s="38"/>
    </row>
    <row r="16" spans="1:17" ht="3" customHeight="1">
      <c r="A16" s="50"/>
      <c r="B16" s="50"/>
      <c r="C16" s="50"/>
      <c r="D16" s="53" t="s">
        <v>24</v>
      </c>
      <c r="E16" s="53" t="s">
        <v>24</v>
      </c>
      <c r="F16" s="53" t="s">
        <v>24</v>
      </c>
      <c r="G16" s="53" t="s">
        <v>24</v>
      </c>
      <c r="H16" s="53" t="s">
        <v>24</v>
      </c>
      <c r="I16" s="53" t="s">
        <v>24</v>
      </c>
      <c r="J16" s="53" t="s">
        <v>24</v>
      </c>
      <c r="K16" s="53" t="s">
        <v>24</v>
      </c>
      <c r="L16" s="53" t="s">
        <v>24</v>
      </c>
      <c r="M16" s="53" t="s">
        <v>24</v>
      </c>
      <c r="N16" s="53" t="s">
        <v>24</v>
      </c>
      <c r="O16" s="53" t="s">
        <v>24</v>
      </c>
      <c r="P16" s="38"/>
      <c r="Q16" s="38"/>
    </row>
    <row r="17" spans="1:17" ht="15">
      <c r="A17" s="38"/>
      <c r="B17" s="38"/>
      <c r="C17" s="54" t="s">
        <v>11</v>
      </c>
      <c r="D17" s="55">
        <v>236.921</v>
      </c>
      <c r="E17" s="55">
        <v>165.51822399429875</v>
      </c>
      <c r="F17" s="55">
        <v>109.64242522819859</v>
      </c>
      <c r="G17" s="55">
        <v>127.8638105064166</v>
      </c>
      <c r="H17" s="55">
        <v>147.86213762139363</v>
      </c>
      <c r="I17" s="55">
        <v>23.006388939459548</v>
      </c>
      <c r="J17" s="55">
        <v>-161.34299633893286</v>
      </c>
      <c r="K17" s="55">
        <v>-152.23845221950788</v>
      </c>
      <c r="L17" s="55">
        <v>-177.89509295040338</v>
      </c>
      <c r="M17" s="55">
        <v>-202.84771834371782</v>
      </c>
      <c r="N17" s="55">
        <v>-187.77518587630328</v>
      </c>
      <c r="O17" s="55">
        <v>-246.78453692037613</v>
      </c>
      <c r="P17" s="38"/>
      <c r="Q17" s="38"/>
    </row>
    <row r="18" spans="1:17" ht="15">
      <c r="A18" s="50"/>
      <c r="B18" s="50"/>
      <c r="C18" s="50"/>
      <c r="D18" s="52"/>
      <c r="E18" s="52"/>
      <c r="F18" s="52"/>
      <c r="G18" s="52"/>
      <c r="H18" s="52"/>
      <c r="I18" s="52"/>
      <c r="J18" s="52"/>
      <c r="K18" s="52"/>
      <c r="L18" s="52"/>
      <c r="M18" s="52"/>
      <c r="N18" s="52"/>
      <c r="O18" s="52"/>
      <c r="P18" s="38"/>
      <c r="Q18" s="38"/>
    </row>
    <row r="19" spans="1:17" ht="15">
      <c r="A19" s="50" t="s">
        <v>73</v>
      </c>
      <c r="B19" s="50"/>
      <c r="C19" s="50"/>
      <c r="D19" s="52"/>
      <c r="E19" s="52"/>
      <c r="F19" s="52"/>
      <c r="G19" s="52"/>
      <c r="H19" s="52"/>
      <c r="I19" s="52"/>
      <c r="J19" s="52"/>
      <c r="K19" s="52"/>
      <c r="L19" s="52"/>
      <c r="M19" s="52"/>
      <c r="N19" s="52"/>
      <c r="O19" s="52"/>
      <c r="P19" s="38"/>
      <c r="Q19" s="38"/>
    </row>
    <row r="20" spans="1:17" ht="15">
      <c r="A20" s="50" t="s">
        <v>74</v>
      </c>
      <c r="B20" s="50"/>
      <c r="C20" s="50"/>
      <c r="D20" s="51">
        <v>4829.134</v>
      </c>
      <c r="E20" s="51">
        <v>4994.652223994299</v>
      </c>
      <c r="F20" s="51">
        <v>5104.294649222497</v>
      </c>
      <c r="G20" s="51">
        <v>5232.158459728914</v>
      </c>
      <c r="H20" s="51">
        <v>5380.020597350307</v>
      </c>
      <c r="I20" s="51">
        <v>5403.026986289767</v>
      </c>
      <c r="J20" s="51">
        <v>5241.683989950834</v>
      </c>
      <c r="K20" s="51">
        <v>5089.445537731326</v>
      </c>
      <c r="L20" s="51">
        <v>4911.550444780923</v>
      </c>
      <c r="M20" s="51">
        <v>4708.702726437205</v>
      </c>
      <c r="N20" s="51">
        <v>4520.927540560901</v>
      </c>
      <c r="O20" s="51">
        <v>4274.143003640525</v>
      </c>
      <c r="P20" s="38"/>
      <c r="Q20" s="38"/>
    </row>
    <row r="21" spans="1:17" ht="15">
      <c r="A21" s="50"/>
      <c r="B21" s="50"/>
      <c r="C21" s="50"/>
      <c r="D21" s="52"/>
      <c r="E21" s="52"/>
      <c r="F21" s="52"/>
      <c r="G21" s="52"/>
      <c r="H21" s="52"/>
      <c r="I21" s="52"/>
      <c r="J21" s="52"/>
      <c r="K21" s="52"/>
      <c r="L21" s="52"/>
      <c r="M21" s="52"/>
      <c r="N21" s="52"/>
      <c r="O21" s="52"/>
      <c r="P21" s="38"/>
      <c r="Q21" s="38"/>
    </row>
    <row r="22" spans="1:17" ht="15">
      <c r="A22" s="50" t="s">
        <v>75</v>
      </c>
      <c r="B22" s="50"/>
      <c r="C22" s="50"/>
      <c r="D22" s="56"/>
      <c r="E22" s="57"/>
      <c r="F22" s="57"/>
      <c r="G22" s="57"/>
      <c r="H22" s="57"/>
      <c r="I22" s="57"/>
      <c r="J22" s="57"/>
      <c r="K22" s="57"/>
      <c r="L22" s="57"/>
      <c r="M22" s="57"/>
      <c r="N22" s="57"/>
      <c r="O22" s="57"/>
      <c r="P22" s="38"/>
      <c r="Q22" s="38"/>
    </row>
    <row r="23" spans="1:17" ht="15">
      <c r="A23" s="38"/>
      <c r="B23" s="58" t="s">
        <v>76</v>
      </c>
      <c r="C23" s="58"/>
      <c r="D23" s="51">
        <v>1995.3066125598593</v>
      </c>
      <c r="E23" s="51">
        <v>2185.1188161206755</v>
      </c>
      <c r="F23" s="51">
        <v>2387.905192476382</v>
      </c>
      <c r="G23" s="51">
        <v>2606.0282235536324</v>
      </c>
      <c r="H23" s="51">
        <v>2837.167476165092</v>
      </c>
      <c r="I23" s="51">
        <v>3082.876596717688</v>
      </c>
      <c r="J23" s="51">
        <v>3337.792271876808</v>
      </c>
      <c r="K23" s="51">
        <v>3598.2483009385587</v>
      </c>
      <c r="L23" s="51">
        <v>3862.0064337813815</v>
      </c>
      <c r="M23" s="51">
        <v>4127.076212129028</v>
      </c>
      <c r="N23" s="51">
        <v>4390.398885225078</v>
      </c>
      <c r="O23" s="51">
        <v>4649.365543437912</v>
      </c>
      <c r="P23" s="38"/>
      <c r="Q23" s="38"/>
    </row>
    <row r="24" spans="1:17" ht="15">
      <c r="A24" s="38"/>
      <c r="B24" s="58" t="s">
        <v>77</v>
      </c>
      <c r="C24" s="58"/>
      <c r="D24" s="51">
        <v>1627.0967874401408</v>
      </c>
      <c r="E24" s="51">
        <v>1735.3334706327842</v>
      </c>
      <c r="F24" s="51">
        <v>1843.7723154158407</v>
      </c>
      <c r="G24" s="51">
        <v>1953.506414333775</v>
      </c>
      <c r="H24" s="51">
        <v>2064.1243749409987</v>
      </c>
      <c r="I24" s="51">
        <v>2170.5857842188343</v>
      </c>
      <c r="J24" s="51">
        <v>2293.177880759072</v>
      </c>
      <c r="K24" s="51">
        <v>2408.940242327254</v>
      </c>
      <c r="L24" s="51">
        <v>2533.1736910515024</v>
      </c>
      <c r="M24" s="51">
        <v>2652.793554882668</v>
      </c>
      <c r="N24" s="51">
        <v>2760.1265105936354</v>
      </c>
      <c r="O24" s="51">
        <v>2871.3007584912048</v>
      </c>
      <c r="P24" s="38"/>
      <c r="Q24" s="38"/>
    </row>
    <row r="25" spans="1:17" ht="3" customHeight="1">
      <c r="A25" s="58"/>
      <c r="B25" s="58"/>
      <c r="C25" s="58"/>
      <c r="D25" s="53" t="s">
        <v>9</v>
      </c>
      <c r="E25" s="53" t="s">
        <v>9</v>
      </c>
      <c r="F25" s="53" t="s">
        <v>9</v>
      </c>
      <c r="G25" s="53" t="s">
        <v>9</v>
      </c>
      <c r="H25" s="53" t="s">
        <v>9</v>
      </c>
      <c r="I25" s="53" t="s">
        <v>9</v>
      </c>
      <c r="J25" s="53" t="s">
        <v>9</v>
      </c>
      <c r="K25" s="53" t="s">
        <v>9</v>
      </c>
      <c r="L25" s="53" t="s">
        <v>9</v>
      </c>
      <c r="M25" s="53" t="s">
        <v>9</v>
      </c>
      <c r="N25" s="53" t="s">
        <v>9</v>
      </c>
      <c r="O25" s="53" t="s">
        <v>9</v>
      </c>
      <c r="P25" s="38"/>
      <c r="Q25" s="38"/>
    </row>
    <row r="26" spans="1:17" ht="15">
      <c r="A26" s="38"/>
      <c r="B26" s="58"/>
      <c r="C26" s="54" t="s">
        <v>11</v>
      </c>
      <c r="D26" s="55">
        <v>3622.4034</v>
      </c>
      <c r="E26" s="55">
        <v>3920.4522867534597</v>
      </c>
      <c r="F26" s="55">
        <v>4231.677507892223</v>
      </c>
      <c r="G26" s="55">
        <v>4559.534637887407</v>
      </c>
      <c r="H26" s="55">
        <v>4901.291851106091</v>
      </c>
      <c r="I26" s="55">
        <v>5253.462380936522</v>
      </c>
      <c r="J26" s="55">
        <v>5630.97015263588</v>
      </c>
      <c r="K26" s="55">
        <v>6007.188543265813</v>
      </c>
      <c r="L26" s="55">
        <v>6395.180124832884</v>
      </c>
      <c r="M26" s="55">
        <v>6779.869767011696</v>
      </c>
      <c r="N26" s="55">
        <v>7150.525395818713</v>
      </c>
      <c r="O26" s="55">
        <v>7520.666301929116</v>
      </c>
      <c r="P26" s="38"/>
      <c r="Q26" s="38"/>
    </row>
    <row r="27" spans="1:17" ht="15">
      <c r="A27" s="58"/>
      <c r="B27" s="58"/>
      <c r="C27" s="58"/>
      <c r="D27" s="51"/>
      <c r="E27" s="51"/>
      <c r="F27" s="51"/>
      <c r="G27" s="51"/>
      <c r="H27" s="51"/>
      <c r="I27" s="51"/>
      <c r="J27" s="51"/>
      <c r="K27" s="51"/>
      <c r="L27" s="51"/>
      <c r="M27" s="51"/>
      <c r="N27" s="51"/>
      <c r="O27" s="51"/>
      <c r="P27" s="38"/>
      <c r="Q27" s="38"/>
    </row>
    <row r="28" spans="1:17" ht="15">
      <c r="A28" s="58" t="s">
        <v>78</v>
      </c>
      <c r="B28" s="58"/>
      <c r="C28" s="58"/>
      <c r="D28" s="51">
        <v>8451.537400000001</v>
      </c>
      <c r="E28" s="51">
        <v>8915.104510747758</v>
      </c>
      <c r="F28" s="51">
        <v>9335.97215711472</v>
      </c>
      <c r="G28" s="51">
        <v>9791.69309761632</v>
      </c>
      <c r="H28" s="51">
        <v>10281.312448456398</v>
      </c>
      <c r="I28" s="51">
        <v>10656.489367226288</v>
      </c>
      <c r="J28" s="51">
        <v>10872.654142586714</v>
      </c>
      <c r="K28" s="51">
        <v>11096.634080997139</v>
      </c>
      <c r="L28" s="51">
        <v>11306.730569613806</v>
      </c>
      <c r="M28" s="51">
        <v>11488.5724934489</v>
      </c>
      <c r="N28" s="51">
        <v>11671.452936379614</v>
      </c>
      <c r="O28" s="51">
        <v>11794.80930556964</v>
      </c>
      <c r="P28" s="38"/>
      <c r="Q28" s="38"/>
    </row>
    <row r="29" spans="1:17" ht="15">
      <c r="A29" s="38"/>
      <c r="B29" s="38"/>
      <c r="C29" s="38"/>
      <c r="D29" s="59"/>
      <c r="E29" s="59"/>
      <c r="F29" s="59"/>
      <c r="G29" s="59"/>
      <c r="H29" s="59"/>
      <c r="I29" s="59"/>
      <c r="J29" s="59"/>
      <c r="K29" s="59"/>
      <c r="L29" s="59"/>
      <c r="M29" s="59"/>
      <c r="N29" s="59"/>
      <c r="O29" s="60"/>
      <c r="P29" s="38"/>
      <c r="Q29" s="38"/>
    </row>
    <row r="30" spans="1:17" ht="15">
      <c r="A30" s="50" t="s">
        <v>79</v>
      </c>
      <c r="B30" s="50"/>
      <c r="C30" s="50"/>
      <c r="D30" s="51">
        <v>8420.2789</v>
      </c>
      <c r="E30" s="51">
        <v>8884.346010747759</v>
      </c>
      <c r="F30" s="51">
        <v>9305.76365711472</v>
      </c>
      <c r="G30" s="51">
        <v>9762.03459761632</v>
      </c>
      <c r="H30" s="51">
        <v>10252.153948456398</v>
      </c>
      <c r="I30" s="51">
        <v>10627.830867226288</v>
      </c>
      <c r="J30" s="51">
        <v>10844.445642586714</v>
      </c>
      <c r="K30" s="51">
        <v>11068.825580997138</v>
      </c>
      <c r="L30" s="51">
        <v>11279.272069613806</v>
      </c>
      <c r="M30" s="51">
        <v>11461.4139934489</v>
      </c>
      <c r="N30" s="51">
        <v>11644.594436379613</v>
      </c>
      <c r="O30" s="51">
        <v>11768.25080556964</v>
      </c>
      <c r="P30" s="38"/>
      <c r="Q30" s="38"/>
    </row>
    <row r="31" spans="1:17" ht="15">
      <c r="A31" s="50"/>
      <c r="B31" s="50"/>
      <c r="C31" s="50"/>
      <c r="D31" s="51"/>
      <c r="E31" s="51"/>
      <c r="F31" s="51"/>
      <c r="G31" s="51"/>
      <c r="H31" s="51"/>
      <c r="I31" s="51"/>
      <c r="J31" s="51"/>
      <c r="K31" s="51"/>
      <c r="L31" s="51"/>
      <c r="M31" s="51"/>
      <c r="N31" s="51"/>
      <c r="O31" s="51"/>
      <c r="P31" s="38"/>
      <c r="Q31" s="38"/>
    </row>
    <row r="32" spans="1:17" ht="15">
      <c r="A32" s="61" t="s">
        <v>22</v>
      </c>
      <c r="B32" s="39"/>
      <c r="C32" s="39"/>
      <c r="D32" s="51"/>
      <c r="E32" s="51"/>
      <c r="F32" s="51"/>
      <c r="G32" s="51"/>
      <c r="H32" s="51"/>
      <c r="I32" s="51"/>
      <c r="J32" s="51"/>
      <c r="K32" s="51"/>
      <c r="L32" s="51"/>
      <c r="M32" s="51"/>
      <c r="N32" s="51"/>
      <c r="O32" s="51"/>
      <c r="P32" s="38"/>
      <c r="Q32" s="38"/>
    </row>
    <row r="33" spans="1:17" ht="15">
      <c r="A33" s="50" t="s">
        <v>80</v>
      </c>
      <c r="B33" s="50"/>
      <c r="C33" s="50"/>
      <c r="D33" s="57"/>
      <c r="E33" s="57"/>
      <c r="F33" s="57"/>
      <c r="G33" s="57"/>
      <c r="H33" s="57"/>
      <c r="I33" s="57"/>
      <c r="J33" s="57"/>
      <c r="K33" s="57"/>
      <c r="L33" s="57"/>
      <c r="M33" s="57"/>
      <c r="N33" s="57"/>
      <c r="O33" s="57"/>
      <c r="P33" s="38"/>
      <c r="Q33" s="38"/>
    </row>
    <row r="34" spans="1:17" ht="15">
      <c r="A34" s="50" t="s">
        <v>81</v>
      </c>
      <c r="B34" s="50"/>
      <c r="C34" s="50"/>
      <c r="D34" s="62">
        <v>36.960038880055414</v>
      </c>
      <c r="E34" s="62">
        <v>36.60360879285743</v>
      </c>
      <c r="F34" s="62">
        <v>35.69331117700342</v>
      </c>
      <c r="G34" s="62">
        <v>34.849556539788935</v>
      </c>
      <c r="H34" s="62">
        <v>34.17559318012552</v>
      </c>
      <c r="I34" s="62">
        <v>32.81600779204716</v>
      </c>
      <c r="J34" s="62">
        <v>30.465497789698006</v>
      </c>
      <c r="K34" s="62">
        <v>28.31675493379467</v>
      </c>
      <c r="L34" s="62">
        <v>26.17543487807995</v>
      </c>
      <c r="M34" s="62">
        <v>24.046503551984443</v>
      </c>
      <c r="N34" s="62">
        <v>22.13396191387529</v>
      </c>
      <c r="O34" s="62">
        <v>20.070822008609333</v>
      </c>
      <c r="P34" s="38"/>
      <c r="Q34" s="38"/>
    </row>
    <row r="35" spans="1:17" ht="3" customHeight="1">
      <c r="A35" s="63"/>
      <c r="B35" s="63"/>
      <c r="C35" s="63"/>
      <c r="D35" s="63"/>
      <c r="E35" s="63"/>
      <c r="F35" s="63"/>
      <c r="G35" s="63"/>
      <c r="H35" s="63"/>
      <c r="I35" s="63"/>
      <c r="J35" s="63"/>
      <c r="K35" s="63"/>
      <c r="L35" s="63"/>
      <c r="M35" s="63"/>
      <c r="N35" s="63"/>
      <c r="O35" s="63"/>
      <c r="P35" s="38"/>
      <c r="Q35" s="38"/>
    </row>
    <row r="36" spans="1:17" ht="3" customHeight="1">
      <c r="A36" s="48"/>
      <c r="B36" s="48"/>
      <c r="C36" s="48"/>
      <c r="D36" s="64"/>
      <c r="E36" s="64"/>
      <c r="F36" s="64"/>
      <c r="G36" s="64"/>
      <c r="H36" s="64"/>
      <c r="I36" s="64"/>
      <c r="J36" s="64"/>
      <c r="K36" s="64"/>
      <c r="L36" s="64"/>
      <c r="M36" s="64"/>
      <c r="N36" s="64"/>
      <c r="O36" s="64"/>
      <c r="P36" s="38"/>
      <c r="Q36" s="38"/>
    </row>
    <row r="37" spans="1:17" ht="15">
      <c r="A37" s="58" t="s">
        <v>174</v>
      </c>
      <c r="B37" s="58"/>
      <c r="C37" s="58"/>
      <c r="D37" s="38"/>
      <c r="E37" s="65"/>
      <c r="F37" s="65"/>
      <c r="G37" s="65"/>
      <c r="H37" s="65"/>
      <c r="I37" s="65"/>
      <c r="J37" s="65"/>
      <c r="K37" s="65"/>
      <c r="L37" s="65"/>
      <c r="M37" s="65"/>
      <c r="N37" s="65"/>
      <c r="O37" s="65"/>
      <c r="P37" s="38"/>
      <c r="Q37" s="38"/>
    </row>
    <row r="38" spans="1:17" ht="15">
      <c r="A38" s="38"/>
      <c r="B38" s="38"/>
      <c r="C38" s="38"/>
      <c r="D38" s="38"/>
      <c r="E38" s="65"/>
      <c r="F38" s="65"/>
      <c r="G38" s="65"/>
      <c r="H38" s="65"/>
      <c r="I38" s="65"/>
      <c r="J38" s="65"/>
      <c r="K38" s="65"/>
      <c r="L38" s="65"/>
      <c r="M38" s="65"/>
      <c r="N38" s="65"/>
      <c r="O38" s="65"/>
      <c r="P38" s="38"/>
      <c r="Q38" s="38"/>
    </row>
    <row r="39" spans="1:17" ht="15">
      <c r="A39" s="58" t="s">
        <v>175</v>
      </c>
      <c r="B39" s="58"/>
      <c r="C39" s="58"/>
      <c r="D39" s="38"/>
      <c r="E39" s="65"/>
      <c r="F39" s="65"/>
      <c r="G39" s="65"/>
      <c r="H39" s="65"/>
      <c r="I39" s="65"/>
      <c r="J39" s="65"/>
      <c r="K39" s="65"/>
      <c r="L39" s="65"/>
      <c r="M39" s="65"/>
      <c r="N39" s="65"/>
      <c r="O39" s="65"/>
      <c r="P39" s="38"/>
      <c r="Q39" s="38"/>
    </row>
    <row r="40" spans="1:17" ht="15">
      <c r="A40" s="58"/>
      <c r="B40" s="58"/>
      <c r="C40" s="58"/>
      <c r="D40" s="38"/>
      <c r="E40" s="65"/>
      <c r="F40" s="65"/>
      <c r="G40" s="65"/>
      <c r="H40" s="65"/>
      <c r="I40" s="65"/>
      <c r="J40" s="65"/>
      <c r="K40" s="65"/>
      <c r="L40" s="65"/>
      <c r="M40" s="65"/>
      <c r="N40" s="65"/>
      <c r="O40" s="65"/>
      <c r="P40" s="38"/>
      <c r="Q40" s="38"/>
    </row>
    <row r="41" spans="1:17" ht="15">
      <c r="A41" s="58" t="s">
        <v>176</v>
      </c>
      <c r="B41" s="58"/>
      <c r="C41" s="58"/>
      <c r="D41" s="38"/>
      <c r="E41" s="65"/>
      <c r="F41" s="65"/>
      <c r="G41" s="65"/>
      <c r="H41" s="65"/>
      <c r="I41" s="65"/>
      <c r="J41" s="65"/>
      <c r="K41" s="65"/>
      <c r="L41" s="65"/>
      <c r="M41" s="65"/>
      <c r="N41" s="65"/>
      <c r="O41" s="65"/>
      <c r="P41" s="38"/>
      <c r="Q41" s="38"/>
    </row>
    <row r="42" spans="1:17" ht="15">
      <c r="A42" s="58" t="s">
        <v>82</v>
      </c>
      <c r="B42" s="58"/>
      <c r="C42" s="58"/>
      <c r="D42" s="38"/>
      <c r="E42" s="65"/>
      <c r="F42" s="65"/>
      <c r="G42" s="65"/>
      <c r="H42" s="65"/>
      <c r="I42" s="65"/>
      <c r="J42" s="65"/>
      <c r="K42" s="65"/>
      <c r="L42" s="65"/>
      <c r="M42" s="65"/>
      <c r="N42" s="65"/>
      <c r="O42" s="65"/>
      <c r="P42" s="38"/>
      <c r="Q42" s="38"/>
    </row>
    <row r="43" spans="1:17" ht="15">
      <c r="A43" s="63"/>
      <c r="B43" s="63"/>
      <c r="C43" s="63"/>
      <c r="D43" s="63"/>
      <c r="E43" s="63"/>
      <c r="F43" s="63"/>
      <c r="G43" s="63"/>
      <c r="H43" s="63"/>
      <c r="I43" s="63"/>
      <c r="J43" s="63"/>
      <c r="K43" s="63"/>
      <c r="L43" s="63"/>
      <c r="M43" s="63"/>
      <c r="N43" s="63"/>
      <c r="O43" s="63"/>
      <c r="P43" s="38"/>
      <c r="Q43" s="38"/>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R86"/>
  <sheetViews>
    <sheetView workbookViewId="0" topLeftCell="D1">
      <selection activeCell="N21" sqref="M21:N21"/>
    </sheetView>
  </sheetViews>
  <sheetFormatPr defaultColWidth="8.88671875" defaultRowHeight="15"/>
  <cols>
    <col min="1" max="1" width="1.88671875" style="0" customWidth="1"/>
    <col min="2" max="2" width="1.77734375" style="0" customWidth="1"/>
    <col min="3" max="3" width="1.88671875" style="0" customWidth="1"/>
    <col min="4" max="4" width="1.99609375" style="0" customWidth="1"/>
    <col min="5" max="5" width="0.78125" style="0" customWidth="1"/>
    <col min="6" max="6" width="14.21484375" style="0" customWidth="1"/>
    <col min="7" max="7" width="7.21484375" style="0" customWidth="1"/>
    <col min="8" max="8" width="7.10546875" style="0" customWidth="1"/>
    <col min="9" max="10" width="6.77734375" style="0" customWidth="1"/>
    <col min="11" max="11" width="6.88671875" style="0" customWidth="1"/>
    <col min="12" max="12" width="6.5546875" style="0" customWidth="1"/>
    <col min="13" max="13" width="6.6640625" style="0" customWidth="1"/>
    <col min="14" max="14" width="6.4453125" style="0" customWidth="1"/>
    <col min="15" max="15" width="6.6640625" style="0" customWidth="1"/>
    <col min="16" max="16" width="6.3359375" style="0" customWidth="1"/>
    <col min="17" max="17" width="6.5546875" style="0" customWidth="1"/>
    <col min="18" max="18" width="6.4453125" style="0" customWidth="1"/>
  </cols>
  <sheetData>
    <row r="1" spans="1:18" ht="15">
      <c r="A1" s="109"/>
      <c r="B1" s="109"/>
      <c r="C1" s="109"/>
      <c r="D1" s="109"/>
      <c r="E1" s="109"/>
      <c r="F1" s="38"/>
      <c r="G1" s="38"/>
      <c r="H1" s="38"/>
      <c r="I1" s="38"/>
      <c r="J1" s="38"/>
      <c r="K1" s="38"/>
      <c r="L1" s="38"/>
      <c r="M1" s="38"/>
      <c r="N1" s="38"/>
      <c r="O1" s="38"/>
      <c r="P1" s="38"/>
      <c r="Q1" s="38"/>
      <c r="R1" s="38"/>
    </row>
    <row r="2" spans="1:18" ht="15">
      <c r="A2" s="38"/>
      <c r="B2" s="38"/>
      <c r="C2" s="38"/>
      <c r="D2" s="38"/>
      <c r="E2" s="38"/>
      <c r="F2" s="110"/>
      <c r="G2" s="110"/>
      <c r="H2" s="110"/>
      <c r="I2" s="110"/>
      <c r="J2" s="110"/>
      <c r="K2" s="110"/>
      <c r="L2" s="110"/>
      <c r="M2" s="110"/>
      <c r="N2" s="110"/>
      <c r="O2" s="110"/>
      <c r="P2" s="110"/>
      <c r="Q2" s="110"/>
      <c r="R2" s="110"/>
    </row>
    <row r="3" spans="1:18" s="129" customFormat="1" ht="12.75">
      <c r="A3" s="151" t="s">
        <v>139</v>
      </c>
      <c r="B3" s="230"/>
      <c r="C3" s="230"/>
      <c r="D3" s="230"/>
      <c r="E3" s="230"/>
      <c r="F3" s="230"/>
      <c r="G3" s="230"/>
      <c r="H3" s="230"/>
      <c r="I3" s="230"/>
      <c r="J3" s="230"/>
      <c r="K3" s="230"/>
      <c r="L3" s="230"/>
      <c r="M3" s="230"/>
      <c r="N3" s="230"/>
      <c r="O3" s="230"/>
      <c r="P3" s="38"/>
      <c r="Q3" s="38"/>
      <c r="R3" s="38"/>
    </row>
    <row r="4" spans="1:18" s="129" customFormat="1" ht="12.75">
      <c r="A4" s="151" t="s">
        <v>140</v>
      </c>
      <c r="B4" s="230"/>
      <c r="C4" s="230"/>
      <c r="D4" s="230"/>
      <c r="E4" s="230"/>
      <c r="F4" s="230"/>
      <c r="G4" s="230"/>
      <c r="H4" s="230"/>
      <c r="I4" s="230"/>
      <c r="J4" s="230"/>
      <c r="K4" s="230"/>
      <c r="L4" s="230"/>
      <c r="M4" s="230"/>
      <c r="N4" s="230"/>
      <c r="O4" s="230"/>
      <c r="P4" s="230"/>
      <c r="Q4" s="230"/>
      <c r="R4" s="230"/>
    </row>
    <row r="5" spans="1:18" ht="15">
      <c r="A5" s="204" t="s">
        <v>125</v>
      </c>
      <c r="B5" s="205"/>
      <c r="C5" s="205"/>
      <c r="D5" s="205"/>
      <c r="E5" s="205"/>
      <c r="F5" s="205"/>
      <c r="G5" s="111"/>
      <c r="H5" s="111"/>
      <c r="I5" s="111"/>
      <c r="J5" s="111"/>
      <c r="K5" s="111"/>
      <c r="L5" s="111"/>
      <c r="M5" s="111"/>
      <c r="N5" s="111"/>
      <c r="O5" s="111"/>
      <c r="P5" s="111"/>
      <c r="Q5" s="111"/>
      <c r="R5" s="111"/>
    </row>
    <row r="6" spans="1:18" ht="15">
      <c r="A6" s="38"/>
      <c r="B6" s="38"/>
      <c r="C6" s="38"/>
      <c r="D6" s="38"/>
      <c r="E6" s="38"/>
      <c r="F6" s="111"/>
      <c r="G6" s="112"/>
      <c r="H6" s="112"/>
      <c r="I6" s="112"/>
      <c r="J6" s="112"/>
      <c r="K6" s="112"/>
      <c r="L6" s="112"/>
      <c r="M6" s="112"/>
      <c r="N6" s="112"/>
      <c r="O6" s="112"/>
      <c r="P6" s="112"/>
      <c r="Q6" s="113" t="s">
        <v>1</v>
      </c>
      <c r="R6" s="113" t="s">
        <v>1</v>
      </c>
    </row>
    <row r="7" spans="1:18" ht="15">
      <c r="A7" s="38"/>
      <c r="B7" s="38"/>
      <c r="C7" s="38"/>
      <c r="D7" s="38"/>
      <c r="E7" s="38"/>
      <c r="F7" s="38"/>
      <c r="G7" s="115">
        <v>2007</v>
      </c>
      <c r="H7" s="115">
        <v>2008</v>
      </c>
      <c r="I7" s="115">
        <v>2009</v>
      </c>
      <c r="J7" s="115">
        <v>2010</v>
      </c>
      <c r="K7" s="115">
        <v>2011</v>
      </c>
      <c r="L7" s="115">
        <v>2012</v>
      </c>
      <c r="M7" s="115">
        <v>2013</v>
      </c>
      <c r="N7" s="115">
        <v>2014</v>
      </c>
      <c r="O7" s="115">
        <v>2015</v>
      </c>
      <c r="P7" s="115">
        <v>2016</v>
      </c>
      <c r="Q7" s="45">
        <v>2011</v>
      </c>
      <c r="R7" s="45">
        <v>2016</v>
      </c>
    </row>
    <row r="8" spans="1:18" ht="3" customHeight="1">
      <c r="A8" s="109"/>
      <c r="B8" s="109"/>
      <c r="C8" s="109"/>
      <c r="D8" s="109"/>
      <c r="E8" s="109"/>
      <c r="F8" s="38"/>
      <c r="G8" s="38"/>
      <c r="H8" s="38"/>
      <c r="I8" s="38"/>
      <c r="J8" s="38"/>
      <c r="K8" s="38"/>
      <c r="L8" s="38"/>
      <c r="M8" s="38"/>
      <c r="N8" s="38"/>
      <c r="O8" s="38"/>
      <c r="P8" s="38"/>
      <c r="Q8" s="38"/>
      <c r="R8" s="38"/>
    </row>
    <row r="9" spans="1:18" ht="3" customHeight="1">
      <c r="A9" s="38"/>
      <c r="B9" s="38"/>
      <c r="C9" s="38"/>
      <c r="D9" s="38"/>
      <c r="E9" s="38"/>
      <c r="F9" s="116"/>
      <c r="G9" s="116"/>
      <c r="H9" s="116"/>
      <c r="I9" s="116"/>
      <c r="J9" s="116"/>
      <c r="K9" s="116"/>
      <c r="L9" s="116"/>
      <c r="M9" s="116"/>
      <c r="N9" s="116"/>
      <c r="O9" s="116"/>
      <c r="P9" s="116"/>
      <c r="Q9" s="116"/>
      <c r="R9" s="116"/>
    </row>
    <row r="10" spans="1:18" ht="15">
      <c r="A10" s="203" t="s">
        <v>141</v>
      </c>
      <c r="B10" s="230"/>
      <c r="C10" s="230"/>
      <c r="D10" s="230"/>
      <c r="E10" s="230"/>
      <c r="F10" s="230"/>
      <c r="G10" s="117">
        <v>-286.0736332330566</v>
      </c>
      <c r="H10" s="117">
        <v>-273.24799763096235</v>
      </c>
      <c r="I10" s="117">
        <v>-304.2644683007993</v>
      </c>
      <c r="J10" s="117">
        <v>-327.52972756078634</v>
      </c>
      <c r="K10" s="117">
        <v>-226.65668240095556</v>
      </c>
      <c r="L10" s="117">
        <v>-53.76681613244318</v>
      </c>
      <c r="M10" s="117">
        <v>-75.54528893525276</v>
      </c>
      <c r="N10" s="117">
        <v>-64.39852025563005</v>
      </c>
      <c r="O10" s="117">
        <v>-56.49515075959789</v>
      </c>
      <c r="P10" s="117">
        <v>-93.1891943995497</v>
      </c>
      <c r="Q10" s="117">
        <v>-1417.7725091265602</v>
      </c>
      <c r="R10" s="117">
        <v>-1761.1674796090338</v>
      </c>
    </row>
    <row r="11" spans="1:18" ht="15">
      <c r="A11" s="204"/>
      <c r="B11" s="205"/>
      <c r="C11" s="205"/>
      <c r="D11" s="205"/>
      <c r="E11" s="205"/>
      <c r="F11" s="205"/>
      <c r="G11" s="57"/>
      <c r="H11" s="57"/>
      <c r="I11" s="57"/>
      <c r="J11" s="57"/>
      <c r="K11" s="57"/>
      <c r="L11" s="57"/>
      <c r="M11" s="57"/>
      <c r="N11" s="57"/>
      <c r="O11" s="57"/>
      <c r="P11" s="57"/>
      <c r="Q11" s="57"/>
      <c r="R11" s="57"/>
    </row>
    <row r="12" spans="1:18" ht="15">
      <c r="A12" s="38" t="s">
        <v>142</v>
      </c>
      <c r="B12" s="84"/>
      <c r="C12" s="84"/>
      <c r="D12" s="84"/>
      <c r="E12" s="84"/>
      <c r="F12" s="38"/>
      <c r="G12" s="57"/>
      <c r="H12" s="57"/>
      <c r="I12" s="57"/>
      <c r="J12" s="57"/>
      <c r="K12" s="57"/>
      <c r="L12" s="57"/>
      <c r="M12" s="57"/>
      <c r="N12" s="57"/>
      <c r="O12" s="57"/>
      <c r="P12" s="57"/>
      <c r="Q12" s="57"/>
      <c r="R12" s="57"/>
    </row>
    <row r="13" spans="1:18" ht="15">
      <c r="A13" s="38"/>
      <c r="B13" s="203" t="s">
        <v>143</v>
      </c>
      <c r="C13" s="230"/>
      <c r="D13" s="230"/>
      <c r="E13" s="230"/>
      <c r="F13" s="230"/>
      <c r="G13" s="117">
        <v>-15.620243346938475</v>
      </c>
      <c r="H13" s="117">
        <v>-10.9696836324203</v>
      </c>
      <c r="I13" s="117">
        <v>-4.496797341222722</v>
      </c>
      <c r="J13" s="117">
        <v>-3.00972758942449</v>
      </c>
      <c r="K13" s="117">
        <v>-2.0075634928970145</v>
      </c>
      <c r="L13" s="117">
        <v>-1.45467330386678</v>
      </c>
      <c r="M13" s="117">
        <v>-1.0582036697863688</v>
      </c>
      <c r="N13" s="117">
        <v>-1.0655719636182743</v>
      </c>
      <c r="O13" s="117">
        <v>-1.0456041880669114</v>
      </c>
      <c r="P13" s="117">
        <v>-0.9389990086541057</v>
      </c>
      <c r="Q13" s="117">
        <v>-36.10401540290305</v>
      </c>
      <c r="R13" s="117">
        <v>-41.66706753689549</v>
      </c>
    </row>
    <row r="14" spans="1:18" ht="15">
      <c r="A14" s="38"/>
      <c r="B14" s="51" t="s">
        <v>144</v>
      </c>
      <c r="C14" s="84"/>
      <c r="D14" s="84"/>
      <c r="E14" s="84"/>
      <c r="F14" s="84"/>
      <c r="G14" s="117">
        <v>-13.438484081468083</v>
      </c>
      <c r="H14" s="117">
        <v>-5.986159745741851</v>
      </c>
      <c r="I14" s="117">
        <v>2.956328454620012</v>
      </c>
      <c r="J14" s="117">
        <v>-5.150965229182187</v>
      </c>
      <c r="K14" s="117">
        <v>-11.916894846744439</v>
      </c>
      <c r="L14" s="117">
        <v>-15.781411726895028</v>
      </c>
      <c r="M14" s="117">
        <v>-25.780913595899314</v>
      </c>
      <c r="N14" s="117">
        <v>-34.401911337556704</v>
      </c>
      <c r="O14" s="117">
        <v>-41.99266099422782</v>
      </c>
      <c r="P14" s="117">
        <v>-49.89447849419745</v>
      </c>
      <c r="Q14" s="117">
        <v>-33.536175448516545</v>
      </c>
      <c r="R14" s="117">
        <v>-201.38755159729286</v>
      </c>
    </row>
    <row r="15" spans="1:18" ht="15">
      <c r="A15" s="38"/>
      <c r="B15" s="51" t="s">
        <v>145</v>
      </c>
      <c r="C15" s="84"/>
      <c r="D15" s="84"/>
      <c r="E15" s="84"/>
      <c r="F15" s="84"/>
      <c r="G15" s="117">
        <v>56.59324871963081</v>
      </c>
      <c r="H15" s="117">
        <v>64.78516360110665</v>
      </c>
      <c r="I15" s="117">
        <v>35.800332134430484</v>
      </c>
      <c r="J15" s="117">
        <v>19.139693268817528</v>
      </c>
      <c r="K15" s="117">
        <v>24.847389081532953</v>
      </c>
      <c r="L15" s="117">
        <v>24.044571889043652</v>
      </c>
      <c r="M15" s="117">
        <v>21.708542582136243</v>
      </c>
      <c r="N15" s="117">
        <v>19.627253769367368</v>
      </c>
      <c r="O15" s="117">
        <v>16.63865187511931</v>
      </c>
      <c r="P15" s="117">
        <v>16.720034039964897</v>
      </c>
      <c r="Q15" s="117">
        <v>201.1658268055184</v>
      </c>
      <c r="R15" s="117">
        <v>299.90488096114984</v>
      </c>
    </row>
    <row r="16" spans="1:18" ht="3.75" customHeight="1">
      <c r="A16" s="38"/>
      <c r="B16" s="38"/>
      <c r="C16" s="38"/>
      <c r="D16" s="38"/>
      <c r="E16" s="38"/>
      <c r="F16" s="38"/>
      <c r="G16" s="53" t="s">
        <v>96</v>
      </c>
      <c r="H16" s="53" t="s">
        <v>96</v>
      </c>
      <c r="I16" s="53" t="s">
        <v>96</v>
      </c>
      <c r="J16" s="53" t="s">
        <v>96</v>
      </c>
      <c r="K16" s="53" t="s">
        <v>96</v>
      </c>
      <c r="L16" s="53" t="s">
        <v>96</v>
      </c>
      <c r="M16" s="53" t="s">
        <v>96</v>
      </c>
      <c r="N16" s="53" t="s">
        <v>96</v>
      </c>
      <c r="O16" s="53" t="s">
        <v>96</v>
      </c>
      <c r="P16" s="53" t="s">
        <v>96</v>
      </c>
      <c r="Q16" s="53" t="s">
        <v>24</v>
      </c>
      <c r="R16" s="53" t="s">
        <v>24</v>
      </c>
    </row>
    <row r="17" spans="1:18" ht="15">
      <c r="A17" s="118"/>
      <c r="B17" s="119"/>
      <c r="C17" s="118"/>
      <c r="D17" s="80"/>
      <c r="E17" s="118"/>
      <c r="F17" s="120" t="s">
        <v>146</v>
      </c>
      <c r="G17" s="121">
        <v>27.53452129122425</v>
      </c>
      <c r="H17" s="121">
        <v>47.829320222944446</v>
      </c>
      <c r="I17" s="121">
        <v>34.259863247827774</v>
      </c>
      <c r="J17" s="121">
        <v>10.97900045021085</v>
      </c>
      <c r="K17" s="121">
        <v>10.922930741891498</v>
      </c>
      <c r="L17" s="121">
        <v>6.808486858281846</v>
      </c>
      <c r="M17" s="121">
        <v>-5.13057468354944</v>
      </c>
      <c r="N17" s="121">
        <v>-15.840229531807612</v>
      </c>
      <c r="O17" s="121">
        <v>-26.399613307175418</v>
      </c>
      <c r="P17" s="121">
        <v>-34.113443462886664</v>
      </c>
      <c r="Q17" s="121">
        <v>131.52563595409882</v>
      </c>
      <c r="R17" s="121">
        <v>56.850261826961514</v>
      </c>
    </row>
    <row r="18" spans="1:18" ht="15">
      <c r="A18" s="38"/>
      <c r="B18" s="51"/>
      <c r="C18" s="84"/>
      <c r="D18" s="84"/>
      <c r="E18" s="84"/>
      <c r="F18" s="84"/>
      <c r="G18" s="57"/>
      <c r="H18" s="57"/>
      <c r="I18" s="57"/>
      <c r="J18" s="57"/>
      <c r="K18" s="57"/>
      <c r="L18" s="57"/>
      <c r="M18" s="57"/>
      <c r="N18" s="57"/>
      <c r="O18" s="57"/>
      <c r="P18" s="57"/>
      <c r="Q18" s="57"/>
      <c r="R18" s="57"/>
    </row>
    <row r="19" spans="1:18" ht="15">
      <c r="A19" s="38" t="s">
        <v>147</v>
      </c>
      <c r="B19" s="51"/>
      <c r="C19" s="84"/>
      <c r="D19" s="84"/>
      <c r="E19" s="84"/>
      <c r="F19" s="84"/>
      <c r="G19" s="57"/>
      <c r="H19" s="57"/>
      <c r="I19" s="57"/>
      <c r="J19" s="57"/>
      <c r="K19" s="57"/>
      <c r="L19" s="57"/>
      <c r="M19" s="57"/>
      <c r="N19" s="57"/>
      <c r="O19" s="57"/>
      <c r="P19" s="57"/>
      <c r="Q19" s="51"/>
      <c r="R19" s="51"/>
    </row>
    <row r="20" spans="1:18" ht="15">
      <c r="A20" s="38"/>
      <c r="B20" s="203" t="s">
        <v>143</v>
      </c>
      <c r="C20" s="230"/>
      <c r="D20" s="230"/>
      <c r="E20" s="230"/>
      <c r="F20" s="230"/>
      <c r="G20" s="57"/>
      <c r="H20" s="57"/>
      <c r="I20" s="57"/>
      <c r="J20" s="57"/>
      <c r="K20" s="57"/>
      <c r="L20" s="57"/>
      <c r="M20" s="57"/>
      <c r="N20" s="57"/>
      <c r="O20" s="57"/>
      <c r="P20" s="57"/>
      <c r="Q20" s="51"/>
      <c r="R20" s="51"/>
    </row>
    <row r="21" spans="1:18" ht="15">
      <c r="A21" s="38"/>
      <c r="B21" s="51"/>
      <c r="C21" s="84" t="s">
        <v>148</v>
      </c>
      <c r="D21" s="84"/>
      <c r="E21" s="84"/>
      <c r="F21" s="38"/>
      <c r="G21" s="117">
        <v>1.8820000000000001</v>
      </c>
      <c r="H21" s="117">
        <v>0.75</v>
      </c>
      <c r="I21" s="117">
        <v>-1.849</v>
      </c>
      <c r="J21" s="117">
        <v>-1.798</v>
      </c>
      <c r="K21" s="117">
        <v>-2.073999999999998</v>
      </c>
      <c r="L21" s="117">
        <v>-0.652</v>
      </c>
      <c r="M21" s="245">
        <v>-0.186</v>
      </c>
      <c r="N21" s="245">
        <v>-0.347</v>
      </c>
      <c r="O21" s="117">
        <v>-0.824</v>
      </c>
      <c r="P21" s="117">
        <v>-0.857</v>
      </c>
      <c r="Q21" s="117">
        <v>-3.0889999999999977</v>
      </c>
      <c r="R21" s="117">
        <v>-5.955</v>
      </c>
    </row>
    <row r="22" spans="1:18" ht="15">
      <c r="A22" s="38"/>
      <c r="B22" s="51"/>
      <c r="C22" s="84"/>
      <c r="D22" s="84"/>
      <c r="E22" s="84"/>
      <c r="F22" s="38"/>
      <c r="G22" s="57"/>
      <c r="H22" s="57"/>
      <c r="I22" s="57"/>
      <c r="J22" s="57"/>
      <c r="K22" s="57"/>
      <c r="L22" s="57"/>
      <c r="M22" s="57"/>
      <c r="N22" s="57"/>
      <c r="O22" s="57"/>
      <c r="P22" s="57"/>
      <c r="Q22" s="51"/>
      <c r="R22" s="51"/>
    </row>
    <row r="23" spans="1:18" ht="15">
      <c r="A23" s="38"/>
      <c r="B23" s="51"/>
      <c r="C23" s="84" t="s">
        <v>149</v>
      </c>
      <c r="D23" s="84"/>
      <c r="E23" s="84"/>
      <c r="F23" s="38"/>
      <c r="G23" s="51"/>
      <c r="H23" s="51"/>
      <c r="I23" s="51"/>
      <c r="J23" s="51"/>
      <c r="K23" s="51"/>
      <c r="L23" s="51"/>
      <c r="M23" s="51"/>
      <c r="N23" s="51"/>
      <c r="O23" s="51"/>
      <c r="P23" s="51"/>
      <c r="Q23" s="51"/>
      <c r="R23" s="51"/>
    </row>
    <row r="24" spans="1:18" ht="15">
      <c r="A24" s="38"/>
      <c r="B24" s="51"/>
      <c r="C24" s="84"/>
      <c r="D24" s="84" t="s">
        <v>150</v>
      </c>
      <c r="E24" s="84"/>
      <c r="F24" s="38"/>
      <c r="G24" s="117">
        <v>-14.422</v>
      </c>
      <c r="H24" s="117">
        <v>-38.074</v>
      </c>
      <c r="I24" s="117">
        <v>-47.598</v>
      </c>
      <c r="J24" s="117">
        <v>-51.478</v>
      </c>
      <c r="K24" s="117">
        <v>-54.332</v>
      </c>
      <c r="L24" s="117">
        <v>-55.199</v>
      </c>
      <c r="M24" s="117">
        <v>-56.914</v>
      </c>
      <c r="N24" s="117">
        <v>-58.22</v>
      </c>
      <c r="O24" s="117">
        <v>-59.64</v>
      </c>
      <c r="P24" s="117">
        <v>-61.454</v>
      </c>
      <c r="Q24" s="117">
        <v>-205.904</v>
      </c>
      <c r="R24" s="117">
        <v>-497.33099999999996</v>
      </c>
    </row>
    <row r="25" spans="1:18" ht="15">
      <c r="A25" s="38"/>
      <c r="B25" s="51"/>
      <c r="C25" s="84"/>
      <c r="D25" s="84" t="s">
        <v>151</v>
      </c>
      <c r="E25" s="84"/>
      <c r="F25" s="38"/>
      <c r="G25" s="117">
        <v>-12.764</v>
      </c>
      <c r="H25" s="117">
        <v>-31.352</v>
      </c>
      <c r="I25" s="117">
        <v>-44.067</v>
      </c>
      <c r="J25" s="117">
        <v>-51.675</v>
      </c>
      <c r="K25" s="117">
        <v>-56.003</v>
      </c>
      <c r="L25" s="117">
        <v>-58.218</v>
      </c>
      <c r="M25" s="117">
        <v>-59.58</v>
      </c>
      <c r="N25" s="117">
        <v>-60.784</v>
      </c>
      <c r="O25" s="117">
        <v>-62.305</v>
      </c>
      <c r="P25" s="117">
        <v>-63.655</v>
      </c>
      <c r="Q25" s="117">
        <v>-195.861</v>
      </c>
      <c r="R25" s="117">
        <v>-500.403</v>
      </c>
    </row>
    <row r="26" spans="1:18" ht="3" customHeight="1">
      <c r="A26" s="38"/>
      <c r="B26" s="38"/>
      <c r="C26" s="38"/>
      <c r="D26" s="38"/>
      <c r="E26" s="38"/>
      <c r="F26" s="38"/>
      <c r="G26" s="53" t="s">
        <v>96</v>
      </c>
      <c r="H26" s="53" t="s">
        <v>96</v>
      </c>
      <c r="I26" s="53" t="s">
        <v>96</v>
      </c>
      <c r="J26" s="53" t="s">
        <v>24</v>
      </c>
      <c r="K26" s="53" t="s">
        <v>24</v>
      </c>
      <c r="L26" s="53" t="s">
        <v>24</v>
      </c>
      <c r="M26" s="53" t="s">
        <v>24</v>
      </c>
      <c r="N26" s="53" t="s">
        <v>24</v>
      </c>
      <c r="O26" s="53" t="s">
        <v>24</v>
      </c>
      <c r="P26" s="53" t="s">
        <v>24</v>
      </c>
      <c r="Q26" s="53" t="s">
        <v>24</v>
      </c>
      <c r="R26" s="53" t="s">
        <v>24</v>
      </c>
    </row>
    <row r="27" spans="1:18" ht="15">
      <c r="A27" s="38"/>
      <c r="B27" s="51"/>
      <c r="C27" s="84"/>
      <c r="D27" s="84"/>
      <c r="E27" s="84" t="s">
        <v>152</v>
      </c>
      <c r="F27" s="38"/>
      <c r="G27" s="117">
        <v>-27.186</v>
      </c>
      <c r="H27" s="117">
        <v>-69.426</v>
      </c>
      <c r="I27" s="117">
        <v>-91.665</v>
      </c>
      <c r="J27" s="117">
        <v>-103.15299999999999</v>
      </c>
      <c r="K27" s="117">
        <v>-110.335</v>
      </c>
      <c r="L27" s="117">
        <v>-113.417</v>
      </c>
      <c r="M27" s="117">
        <v>-116.494</v>
      </c>
      <c r="N27" s="117">
        <v>-119.00399999999999</v>
      </c>
      <c r="O27" s="117">
        <v>-121.945</v>
      </c>
      <c r="P27" s="117">
        <v>-125.10900000000001</v>
      </c>
      <c r="Q27" s="117">
        <v>-401.765</v>
      </c>
      <c r="R27" s="117">
        <v>-997.7339999999999</v>
      </c>
    </row>
    <row r="28" spans="1:18" ht="15">
      <c r="A28" s="38"/>
      <c r="B28" s="51"/>
      <c r="C28" s="84"/>
      <c r="D28" s="84"/>
      <c r="E28" s="84"/>
      <c r="F28" s="38"/>
      <c r="G28" s="57"/>
      <c r="H28" s="57"/>
      <c r="I28" s="57"/>
      <c r="J28" s="57"/>
      <c r="K28" s="57"/>
      <c r="L28" s="57"/>
      <c r="M28" s="57"/>
      <c r="N28" s="57"/>
      <c r="O28" s="57"/>
      <c r="P28" s="57"/>
      <c r="Q28" s="57"/>
      <c r="R28" s="57"/>
    </row>
    <row r="29" spans="1:18" ht="15">
      <c r="A29" s="38"/>
      <c r="B29" s="51"/>
      <c r="C29" s="84" t="s">
        <v>153</v>
      </c>
      <c r="D29" s="84"/>
      <c r="E29" s="84"/>
      <c r="F29" s="38"/>
      <c r="G29" s="245">
        <v>-0.1985170113877613</v>
      </c>
      <c r="H29" s="117">
        <v>-1.8402070225810403</v>
      </c>
      <c r="I29" s="117">
        <v>-5.3224212086096525</v>
      </c>
      <c r="J29" s="117">
        <v>-10.053959743345695</v>
      </c>
      <c r="K29" s="117">
        <v>-15.514367168017055</v>
      </c>
      <c r="L29" s="117">
        <v>-21.495197330258524</v>
      </c>
      <c r="M29" s="117">
        <v>-27.868889767010344</v>
      </c>
      <c r="N29" s="117">
        <v>-34.66463383545635</v>
      </c>
      <c r="O29" s="117">
        <v>-41.9405255254972</v>
      </c>
      <c r="P29" s="117">
        <v>-49.69594344432838</v>
      </c>
      <c r="Q29" s="117">
        <v>-32.929472153941205</v>
      </c>
      <c r="R29" s="117">
        <v>-208.594662056492</v>
      </c>
    </row>
    <row r="30" spans="1:18" ht="3" customHeight="1">
      <c r="A30" s="38"/>
      <c r="B30" s="51"/>
      <c r="C30" s="84"/>
      <c r="D30" s="84"/>
      <c r="E30" s="84"/>
      <c r="F30" s="38"/>
      <c r="G30" s="53" t="s">
        <v>96</v>
      </c>
      <c r="H30" s="53" t="s">
        <v>96</v>
      </c>
      <c r="I30" s="53" t="s">
        <v>96</v>
      </c>
      <c r="J30" s="53" t="s">
        <v>9</v>
      </c>
      <c r="K30" s="53" t="s">
        <v>9</v>
      </c>
      <c r="L30" s="53" t="s">
        <v>9</v>
      </c>
      <c r="M30" s="53" t="s">
        <v>9</v>
      </c>
      <c r="N30" s="53" t="s">
        <v>9</v>
      </c>
      <c r="O30" s="53" t="s">
        <v>9</v>
      </c>
      <c r="P30" s="53" t="s">
        <v>9</v>
      </c>
      <c r="Q30" s="53" t="s">
        <v>9</v>
      </c>
      <c r="R30" s="53" t="s">
        <v>10</v>
      </c>
    </row>
    <row r="31" spans="1:18" ht="15">
      <c r="A31" s="38"/>
      <c r="B31" s="51"/>
      <c r="C31" s="84"/>
      <c r="D31" s="84"/>
      <c r="E31" s="120" t="s">
        <v>154</v>
      </c>
      <c r="F31" s="38"/>
      <c r="G31" s="121">
        <v>-25.50251701138776</v>
      </c>
      <c r="H31" s="121">
        <v>-70.51620702258104</v>
      </c>
      <c r="I31" s="121">
        <v>-98.83642120860965</v>
      </c>
      <c r="J31" s="121">
        <v>-115.0049597433457</v>
      </c>
      <c r="K31" s="121">
        <v>-127.92336716801707</v>
      </c>
      <c r="L31" s="121">
        <v>-135.56419733025854</v>
      </c>
      <c r="M31" s="121">
        <v>-144.54888976701034</v>
      </c>
      <c r="N31" s="121">
        <v>-154.01563383545633</v>
      </c>
      <c r="O31" s="121">
        <v>-164.70952552549718</v>
      </c>
      <c r="P31" s="121">
        <v>-175.6619434443284</v>
      </c>
      <c r="Q31" s="121">
        <v>-437.7834721539412</v>
      </c>
      <c r="R31" s="121">
        <v>-1212.283662056492</v>
      </c>
    </row>
    <row r="32" spans="1:18" ht="15">
      <c r="A32" s="38"/>
      <c r="B32" s="51"/>
      <c r="C32" s="84"/>
      <c r="D32" s="84"/>
      <c r="E32" s="84"/>
      <c r="F32" s="84"/>
      <c r="G32" s="57"/>
      <c r="H32" s="57"/>
      <c r="I32" s="57"/>
      <c r="J32" s="57"/>
      <c r="K32" s="57"/>
      <c r="L32" s="57"/>
      <c r="M32" s="57"/>
      <c r="N32" s="57"/>
      <c r="O32" s="57"/>
      <c r="P32" s="57"/>
      <c r="Q32" s="51"/>
      <c r="R32" s="51"/>
    </row>
    <row r="33" spans="1:18" ht="15">
      <c r="A33" s="38"/>
      <c r="B33" s="51" t="s">
        <v>144</v>
      </c>
      <c r="C33" s="84"/>
      <c r="D33" s="84"/>
      <c r="E33" s="84"/>
      <c r="F33" s="84"/>
      <c r="G33" s="57"/>
      <c r="H33" s="57"/>
      <c r="I33" s="57"/>
      <c r="J33" s="57"/>
      <c r="K33" s="57"/>
      <c r="L33" s="57"/>
      <c r="M33" s="57"/>
      <c r="N33" s="57"/>
      <c r="O33" s="57"/>
      <c r="P33" s="57"/>
      <c r="Q33" s="51"/>
      <c r="R33" s="51"/>
    </row>
    <row r="34" spans="1:18" ht="15">
      <c r="A34" s="38"/>
      <c r="B34" s="51"/>
      <c r="C34" s="84" t="s">
        <v>148</v>
      </c>
      <c r="D34" s="84"/>
      <c r="E34" s="84"/>
      <c r="F34" s="38"/>
      <c r="G34" s="57"/>
      <c r="H34" s="57"/>
      <c r="I34" s="57"/>
      <c r="J34" s="57"/>
      <c r="K34" s="57"/>
      <c r="L34" s="57"/>
      <c r="M34" s="57"/>
      <c r="N34" s="57"/>
      <c r="O34" s="57"/>
      <c r="P34" s="57"/>
      <c r="Q34" s="51"/>
      <c r="R34" s="51"/>
    </row>
    <row r="35" spans="1:18" ht="15">
      <c r="A35" s="38"/>
      <c r="B35" s="51"/>
      <c r="C35" s="84"/>
      <c r="D35" s="84" t="s">
        <v>76</v>
      </c>
      <c r="E35" s="84"/>
      <c r="F35" s="38"/>
      <c r="G35" s="245">
        <v>0.4000000000000199</v>
      </c>
      <c r="H35" s="117">
        <v>-2.0999999999999948</v>
      </c>
      <c r="I35" s="117">
        <v>-2.7000000000000735</v>
      </c>
      <c r="J35" s="117">
        <v>-2.9000000000000052</v>
      </c>
      <c r="K35" s="117">
        <v>-3.1000000000000507</v>
      </c>
      <c r="L35" s="117">
        <v>-3.2000000000000175</v>
      </c>
      <c r="M35" s="117">
        <v>-3.3999999999999493</v>
      </c>
      <c r="N35" s="117">
        <v>-3.8999999999999204</v>
      </c>
      <c r="O35" s="117">
        <v>-4.600000000000051</v>
      </c>
      <c r="P35" s="117">
        <v>-5.400000000000091</v>
      </c>
      <c r="Q35" s="117">
        <v>-10.400000000000105</v>
      </c>
      <c r="R35" s="117">
        <v>-30.900000000000134</v>
      </c>
    </row>
    <row r="36" spans="1:18" ht="15">
      <c r="A36" s="38"/>
      <c r="B36" s="51"/>
      <c r="C36" s="84"/>
      <c r="D36" s="84" t="s">
        <v>8</v>
      </c>
      <c r="E36" s="84"/>
      <c r="F36" s="38"/>
      <c r="G36" s="245">
        <v>-0.35</v>
      </c>
      <c r="H36" s="245">
        <v>0.295</v>
      </c>
      <c r="I36" s="245">
        <v>0.270999999999999</v>
      </c>
      <c r="J36" s="117">
        <v>0.6759999999999988</v>
      </c>
      <c r="K36" s="117">
        <v>0.8929999999999998</v>
      </c>
      <c r="L36" s="117">
        <v>0.8300000000000005</v>
      </c>
      <c r="M36" s="245">
        <v>-0.09899999999999975</v>
      </c>
      <c r="N36" s="117">
        <v>-0.7379999999999995</v>
      </c>
      <c r="O36" s="117">
        <v>-1.0709999999999997</v>
      </c>
      <c r="P36" s="117">
        <v>-1.275</v>
      </c>
      <c r="Q36" s="117">
        <v>1.785</v>
      </c>
      <c r="R36" s="117">
        <v>-0.568000000000001</v>
      </c>
    </row>
    <row r="37" spans="1:18" ht="3" customHeight="1">
      <c r="A37" s="38"/>
      <c r="B37" s="38"/>
      <c r="C37" s="38"/>
      <c r="D37" s="38"/>
      <c r="E37" s="38"/>
      <c r="F37" s="38"/>
      <c r="G37" s="247" t="s">
        <v>155</v>
      </c>
      <c r="H37" s="53" t="s">
        <v>110</v>
      </c>
      <c r="I37" s="53" t="s">
        <v>110</v>
      </c>
      <c r="J37" s="53" t="s">
        <v>110</v>
      </c>
      <c r="K37" s="53" t="s">
        <v>110</v>
      </c>
      <c r="L37" s="53" t="s">
        <v>110</v>
      </c>
      <c r="M37" s="53" t="s">
        <v>110</v>
      </c>
      <c r="N37" s="53" t="s">
        <v>110</v>
      </c>
      <c r="O37" s="53" t="s">
        <v>110</v>
      </c>
      <c r="P37" s="53" t="s">
        <v>110</v>
      </c>
      <c r="Q37" s="53" t="s">
        <v>96</v>
      </c>
      <c r="R37" s="53" t="s">
        <v>96</v>
      </c>
    </row>
    <row r="38" spans="1:18" ht="15">
      <c r="A38" s="38"/>
      <c r="B38" s="51"/>
      <c r="C38" s="84"/>
      <c r="D38" s="84"/>
      <c r="E38" s="84" t="s">
        <v>156</v>
      </c>
      <c r="F38" s="38"/>
      <c r="G38" s="245">
        <v>0.05000000000002001</v>
      </c>
      <c r="H38" s="117">
        <v>-1.8049999999999946</v>
      </c>
      <c r="I38" s="117">
        <v>-2.4290000000000744</v>
      </c>
      <c r="J38" s="117">
        <v>-2.2240000000000064</v>
      </c>
      <c r="K38" s="117">
        <v>-2.207000000000051</v>
      </c>
      <c r="L38" s="117">
        <v>-2.370000000000017</v>
      </c>
      <c r="M38" s="117">
        <v>-3.498999999999949</v>
      </c>
      <c r="N38" s="117">
        <v>-4.63799999999992</v>
      </c>
      <c r="O38" s="117">
        <v>-5.671000000000051</v>
      </c>
      <c r="P38" s="117">
        <v>-6.675000000000091</v>
      </c>
      <c r="Q38" s="117">
        <v>-8.615000000000107</v>
      </c>
      <c r="R38" s="117">
        <v>-31.46800000000013</v>
      </c>
    </row>
    <row r="39" spans="1:18" ht="15">
      <c r="A39" s="38"/>
      <c r="B39" s="51"/>
      <c r="C39" s="84"/>
      <c r="D39" s="84"/>
      <c r="E39" s="84"/>
      <c r="F39" s="84"/>
      <c r="G39" s="57"/>
      <c r="H39" s="57"/>
      <c r="I39" s="57"/>
      <c r="J39" s="57"/>
      <c r="K39" s="57"/>
      <c r="L39" s="57"/>
      <c r="M39" s="57"/>
      <c r="N39" s="57"/>
      <c r="O39" s="57"/>
      <c r="P39" s="57"/>
      <c r="Q39" s="51"/>
      <c r="R39" s="51"/>
    </row>
    <row r="40" spans="1:18" ht="15">
      <c r="A40" s="38"/>
      <c r="B40" s="51"/>
      <c r="C40" s="84" t="s">
        <v>149</v>
      </c>
      <c r="D40" s="84"/>
      <c r="E40" s="84"/>
      <c r="F40" s="38"/>
      <c r="G40" s="117">
        <v>0</v>
      </c>
      <c r="H40" s="117">
        <v>2.546</v>
      </c>
      <c r="I40" s="117">
        <v>3.132</v>
      </c>
      <c r="J40" s="117">
        <v>3.317</v>
      </c>
      <c r="K40" s="117">
        <v>3.471</v>
      </c>
      <c r="L40" s="117">
        <v>3.594</v>
      </c>
      <c r="M40" s="117">
        <v>3.69</v>
      </c>
      <c r="N40" s="117">
        <v>3.681</v>
      </c>
      <c r="O40" s="117">
        <v>4.343</v>
      </c>
      <c r="P40" s="117">
        <v>4.231</v>
      </c>
      <c r="Q40" s="117">
        <v>12.466000000000001</v>
      </c>
      <c r="R40" s="117">
        <v>32.005</v>
      </c>
    </row>
    <row r="41" spans="1:18" ht="15">
      <c r="A41" s="38"/>
      <c r="B41" s="51"/>
      <c r="C41" s="84"/>
      <c r="D41" s="84"/>
      <c r="E41" s="84"/>
      <c r="F41" s="38"/>
      <c r="G41" s="57"/>
      <c r="H41" s="57"/>
      <c r="I41" s="57"/>
      <c r="J41" s="57"/>
      <c r="K41" s="57"/>
      <c r="L41" s="57"/>
      <c r="M41" s="57"/>
      <c r="N41" s="57"/>
      <c r="O41" s="57"/>
      <c r="P41" s="57"/>
      <c r="Q41" s="57"/>
      <c r="R41" s="57"/>
    </row>
    <row r="42" spans="1:18" ht="15">
      <c r="A42" s="38"/>
      <c r="B42" s="51"/>
      <c r="C42" s="84" t="s">
        <v>157</v>
      </c>
      <c r="D42" s="38"/>
      <c r="E42" s="84"/>
      <c r="F42" s="38"/>
      <c r="G42" s="57"/>
      <c r="H42" s="57"/>
      <c r="I42" s="57"/>
      <c r="J42" s="57"/>
      <c r="K42" s="57"/>
      <c r="L42" s="57"/>
      <c r="M42" s="57"/>
      <c r="N42" s="57"/>
      <c r="O42" s="57"/>
      <c r="P42" s="57"/>
      <c r="Q42" s="51"/>
      <c r="R42" s="51"/>
    </row>
    <row r="43" spans="1:18" ht="15">
      <c r="A43" s="38"/>
      <c r="B43" s="51"/>
      <c r="C43" s="84"/>
      <c r="D43" s="38" t="s">
        <v>38</v>
      </c>
      <c r="E43" s="84"/>
      <c r="F43" s="38"/>
      <c r="G43" s="245">
        <v>0.11064842367009611</v>
      </c>
      <c r="H43" s="245">
        <v>0.24389590914972545</v>
      </c>
      <c r="I43" s="245">
        <v>-0.03314039709820793</v>
      </c>
      <c r="J43" s="245">
        <v>-0.2852730805480359</v>
      </c>
      <c r="K43" s="245">
        <v>-0.079929416978608</v>
      </c>
      <c r="L43" s="245">
        <v>0.446767909953686</v>
      </c>
      <c r="M43" s="117">
        <v>1.3541509943741554</v>
      </c>
      <c r="N43" s="117">
        <v>2.723362388006859</v>
      </c>
      <c r="O43" s="117">
        <v>4.517190664902914</v>
      </c>
      <c r="P43" s="117">
        <v>6.728801300317069</v>
      </c>
      <c r="Q43" s="245">
        <v>-0.04379856180503028</v>
      </c>
      <c r="R43" s="117">
        <v>15.726474695749655</v>
      </c>
    </row>
    <row r="44" spans="1:18" ht="15">
      <c r="A44" s="38"/>
      <c r="B44" s="51"/>
      <c r="C44" s="84"/>
      <c r="D44" s="84" t="s">
        <v>158</v>
      </c>
      <c r="E44" s="84"/>
      <c r="F44" s="84"/>
      <c r="G44" s="117">
        <v>-8.091</v>
      </c>
      <c r="H44" s="117">
        <v>-7.55</v>
      </c>
      <c r="I44" s="117">
        <v>-9.06</v>
      </c>
      <c r="J44" s="117">
        <v>-5.626</v>
      </c>
      <c r="K44" s="117">
        <v>-4.493</v>
      </c>
      <c r="L44" s="117">
        <v>-3.125</v>
      </c>
      <c r="M44" s="117">
        <v>-2.092</v>
      </c>
      <c r="N44" s="117">
        <v>-1.725</v>
      </c>
      <c r="O44" s="117">
        <v>-1.425</v>
      </c>
      <c r="P44" s="117">
        <v>-1.555</v>
      </c>
      <c r="Q44" s="117">
        <v>-34.82</v>
      </c>
      <c r="R44" s="117">
        <v>-44.742</v>
      </c>
    </row>
    <row r="45" spans="1:18" ht="3" customHeight="1">
      <c r="A45" s="38"/>
      <c r="B45" s="38"/>
      <c r="C45" s="38"/>
      <c r="D45" s="38"/>
      <c r="E45" s="38"/>
      <c r="F45" s="38"/>
      <c r="G45" s="53" t="s">
        <v>110</v>
      </c>
      <c r="H45" s="53" t="s">
        <v>110</v>
      </c>
      <c r="I45" s="53" t="s">
        <v>110</v>
      </c>
      <c r="J45" s="53" t="s">
        <v>110</v>
      </c>
      <c r="K45" s="53" t="s">
        <v>110</v>
      </c>
      <c r="L45" s="53" t="s">
        <v>110</v>
      </c>
      <c r="M45" s="53" t="s">
        <v>110</v>
      </c>
      <c r="N45" s="53" t="s">
        <v>110</v>
      </c>
      <c r="O45" s="53" t="s">
        <v>110</v>
      </c>
      <c r="P45" s="53" t="s">
        <v>110</v>
      </c>
      <c r="Q45" s="53" t="s">
        <v>96</v>
      </c>
      <c r="R45" s="53" t="s">
        <v>96</v>
      </c>
    </row>
    <row r="46" spans="1:18" ht="15">
      <c r="A46" s="38"/>
      <c r="B46" s="51"/>
      <c r="C46" s="84"/>
      <c r="D46" s="84"/>
      <c r="E46" s="84" t="s">
        <v>159</v>
      </c>
      <c r="F46" s="84"/>
      <c r="G46" s="117">
        <v>-7.9803515763299036</v>
      </c>
      <c r="H46" s="117">
        <v>-7.306104090850274</v>
      </c>
      <c r="I46" s="117">
        <v>-9.093140397098209</v>
      </c>
      <c r="J46" s="117">
        <v>-5.911273080548036</v>
      </c>
      <c r="K46" s="117">
        <v>-4.572929416978608</v>
      </c>
      <c r="L46" s="117">
        <v>-2.678232090046314</v>
      </c>
      <c r="M46" s="117">
        <v>-0.7378490056258447</v>
      </c>
      <c r="N46" s="117">
        <v>0.9983623880068588</v>
      </c>
      <c r="O46" s="117">
        <v>3.0921906649029145</v>
      </c>
      <c r="P46" s="117">
        <v>5.173801300317069</v>
      </c>
      <c r="Q46" s="117">
        <v>-34.863798561805034</v>
      </c>
      <c r="R46" s="117">
        <v>-29.015525304250342</v>
      </c>
    </row>
    <row r="47" spans="1:18" ht="15">
      <c r="A47" s="38"/>
      <c r="B47" s="51"/>
      <c r="C47" s="84"/>
      <c r="D47" s="84"/>
      <c r="E47" s="84"/>
      <c r="F47" s="84"/>
      <c r="G47" s="57"/>
      <c r="H47" s="57"/>
      <c r="I47" s="57"/>
      <c r="J47" s="57"/>
      <c r="K47" s="57"/>
      <c r="L47" s="57"/>
      <c r="M47" s="57"/>
      <c r="N47" s="57"/>
      <c r="O47" s="57"/>
      <c r="P47" s="57"/>
      <c r="Q47" s="57"/>
      <c r="R47" s="57"/>
    </row>
    <row r="48" spans="1:18" ht="15">
      <c r="A48" s="38"/>
      <c r="B48" s="51"/>
      <c r="C48" s="84"/>
      <c r="D48" s="84"/>
      <c r="E48" s="120" t="s">
        <v>160</v>
      </c>
      <c r="F48" s="84"/>
      <c r="G48" s="121">
        <v>-7.930351576329883</v>
      </c>
      <c r="H48" s="121">
        <v>-6.565104090850269</v>
      </c>
      <c r="I48" s="121">
        <v>-8.390140397098282</v>
      </c>
      <c r="J48" s="121">
        <v>-4.8182730805480425</v>
      </c>
      <c r="K48" s="121">
        <v>-3.308929416978659</v>
      </c>
      <c r="L48" s="121">
        <v>-1.454232090046331</v>
      </c>
      <c r="M48" s="121">
        <v>-0.5468490056257937</v>
      </c>
      <c r="N48" s="246">
        <v>0.04136238800693892</v>
      </c>
      <c r="O48" s="121">
        <v>1.7641906649028636</v>
      </c>
      <c r="P48" s="121">
        <v>2.7298013003169777</v>
      </c>
      <c r="Q48" s="121">
        <v>-31.01279856180514</v>
      </c>
      <c r="R48" s="121">
        <v>-28.47852530425047</v>
      </c>
    </row>
    <row r="49" spans="1:18" ht="15">
      <c r="A49" s="38"/>
      <c r="B49" s="51"/>
      <c r="C49" s="84"/>
      <c r="D49" s="84"/>
      <c r="E49" s="120"/>
      <c r="F49" s="84"/>
      <c r="G49" s="121"/>
      <c r="H49" s="121"/>
      <c r="I49" s="121"/>
      <c r="J49" s="121"/>
      <c r="K49" s="121"/>
      <c r="L49" s="121"/>
      <c r="M49" s="121"/>
      <c r="N49" s="121"/>
      <c r="O49" s="121"/>
      <c r="P49" s="121"/>
      <c r="Q49" s="121"/>
      <c r="R49" s="121"/>
    </row>
    <row r="50" spans="1:18" ht="15">
      <c r="A50" s="38"/>
      <c r="B50" s="203" t="s">
        <v>145</v>
      </c>
      <c r="C50" s="230"/>
      <c r="D50" s="230"/>
      <c r="E50" s="230"/>
      <c r="F50" s="230"/>
      <c r="G50" s="57"/>
      <c r="H50" s="57"/>
      <c r="I50" s="57"/>
      <c r="J50" s="57"/>
      <c r="K50" s="57"/>
      <c r="L50" s="57"/>
      <c r="M50" s="57"/>
      <c r="N50" s="57"/>
      <c r="O50" s="57"/>
      <c r="P50" s="57"/>
      <c r="Q50" s="57"/>
      <c r="R50" s="57"/>
    </row>
    <row r="51" spans="1:18" ht="15">
      <c r="A51" s="38"/>
      <c r="B51" s="38"/>
      <c r="C51" s="51" t="s">
        <v>148</v>
      </c>
      <c r="D51" s="84"/>
      <c r="E51" s="84"/>
      <c r="F51" s="38"/>
      <c r="G51" s="57"/>
      <c r="H51" s="57"/>
      <c r="I51" s="57"/>
      <c r="J51" s="57"/>
      <c r="K51" s="57"/>
      <c r="L51" s="57"/>
      <c r="M51" s="57"/>
      <c r="N51" s="57"/>
      <c r="O51" s="57"/>
      <c r="P51" s="57"/>
      <c r="Q51" s="57"/>
      <c r="R51" s="57"/>
    </row>
    <row r="52" spans="1:18" ht="15">
      <c r="A52" s="38"/>
      <c r="B52" s="38"/>
      <c r="C52" s="51"/>
      <c r="D52" s="51" t="s">
        <v>161</v>
      </c>
      <c r="E52" s="84"/>
      <c r="F52" s="38"/>
      <c r="G52" s="117">
        <v>-17.012</v>
      </c>
      <c r="H52" s="117">
        <v>-21.629</v>
      </c>
      <c r="I52" s="117">
        <v>-28.062</v>
      </c>
      <c r="J52" s="117">
        <v>-33.694</v>
      </c>
      <c r="K52" s="117">
        <v>-40.464</v>
      </c>
      <c r="L52" s="117">
        <v>-41.648</v>
      </c>
      <c r="M52" s="117">
        <v>-49.776</v>
      </c>
      <c r="N52" s="117">
        <v>-60.231</v>
      </c>
      <c r="O52" s="117">
        <v>-70.519</v>
      </c>
      <c r="P52" s="117">
        <v>-82.188</v>
      </c>
      <c r="Q52" s="117">
        <v>-140.861</v>
      </c>
      <c r="R52" s="117">
        <v>-445.223</v>
      </c>
    </row>
    <row r="53" spans="1:18" ht="15">
      <c r="A53" s="38"/>
      <c r="B53" s="38"/>
      <c r="C53" s="51"/>
      <c r="D53" s="51" t="s">
        <v>87</v>
      </c>
      <c r="E53" s="84"/>
      <c r="F53" s="38"/>
      <c r="G53" s="117">
        <v>-2.193</v>
      </c>
      <c r="H53" s="117">
        <v>-4.904</v>
      </c>
      <c r="I53" s="117">
        <v>-6.258</v>
      </c>
      <c r="J53" s="117">
        <v>-6.594</v>
      </c>
      <c r="K53" s="117">
        <v>-7.045</v>
      </c>
      <c r="L53" s="117">
        <v>-7.438</v>
      </c>
      <c r="M53" s="117">
        <v>-8.199</v>
      </c>
      <c r="N53" s="117">
        <v>-9.08</v>
      </c>
      <c r="O53" s="117">
        <v>-10.035</v>
      </c>
      <c r="P53" s="117">
        <v>-11.063</v>
      </c>
      <c r="Q53" s="117">
        <v>-26.994</v>
      </c>
      <c r="R53" s="117">
        <v>-72.809</v>
      </c>
    </row>
    <row r="54" spans="1:18" ht="15">
      <c r="A54" s="38"/>
      <c r="B54" s="38"/>
      <c r="C54" s="51"/>
      <c r="D54" s="51" t="s">
        <v>162</v>
      </c>
      <c r="E54" s="84"/>
      <c r="F54" s="38"/>
      <c r="G54" s="117">
        <v>-4.467</v>
      </c>
      <c r="H54" s="117">
        <v>-5.168</v>
      </c>
      <c r="I54" s="117">
        <v>-4.997</v>
      </c>
      <c r="J54" s="117">
        <v>-4.01</v>
      </c>
      <c r="K54" s="117">
        <v>-3.573</v>
      </c>
      <c r="L54" s="117">
        <v>-2.959</v>
      </c>
      <c r="M54" s="117">
        <v>-2.263</v>
      </c>
      <c r="N54" s="117">
        <v>-1.601</v>
      </c>
      <c r="O54" s="117">
        <v>-1.141</v>
      </c>
      <c r="P54" s="117">
        <v>-0.545</v>
      </c>
      <c r="Q54" s="117">
        <v>-22.215</v>
      </c>
      <c r="R54" s="117">
        <v>-30.723999999999997</v>
      </c>
    </row>
    <row r="55" spans="1:18" ht="15">
      <c r="A55" s="38"/>
      <c r="B55" s="38"/>
      <c r="C55" s="38"/>
      <c r="D55" s="51" t="s">
        <v>8</v>
      </c>
      <c r="E55" s="84"/>
      <c r="F55" s="38"/>
      <c r="G55" s="117">
        <v>-9.172000000000015</v>
      </c>
      <c r="H55" s="117">
        <v>-2.851000000000006</v>
      </c>
      <c r="I55" s="117">
        <v>4.312000000000076</v>
      </c>
      <c r="J55" s="117">
        <v>-2.375</v>
      </c>
      <c r="K55" s="117">
        <v>-5.387999999999948</v>
      </c>
      <c r="L55" s="117">
        <v>-5.411999999999978</v>
      </c>
      <c r="M55" s="117">
        <v>-5.5250000000000625</v>
      </c>
      <c r="N55" s="117">
        <v>-4.949000000000069</v>
      </c>
      <c r="O55" s="117">
        <v>-4.8159999999999314</v>
      </c>
      <c r="P55" s="117">
        <v>-3.281999999999911</v>
      </c>
      <c r="Q55" s="117">
        <v>-15.473999999999894</v>
      </c>
      <c r="R55" s="117">
        <v>-39.45799999999984</v>
      </c>
    </row>
    <row r="56" spans="1:18" ht="3" customHeight="1">
      <c r="A56" s="38"/>
      <c r="B56" s="38"/>
      <c r="C56" s="38"/>
      <c r="D56" s="38"/>
      <c r="E56" s="38"/>
      <c r="F56" s="38"/>
      <c r="G56" s="53" t="s">
        <v>96</v>
      </c>
      <c r="H56" s="53" t="s">
        <v>96</v>
      </c>
      <c r="I56" s="53" t="s">
        <v>96</v>
      </c>
      <c r="J56" s="53" t="s">
        <v>96</v>
      </c>
      <c r="K56" s="53" t="s">
        <v>96</v>
      </c>
      <c r="L56" s="53" t="s">
        <v>96</v>
      </c>
      <c r="M56" s="53" t="s">
        <v>96</v>
      </c>
      <c r="N56" s="53" t="s">
        <v>96</v>
      </c>
      <c r="O56" s="53" t="s">
        <v>96</v>
      </c>
      <c r="P56" s="53" t="s">
        <v>96</v>
      </c>
      <c r="Q56" s="53" t="s">
        <v>24</v>
      </c>
      <c r="R56" s="53" t="s">
        <v>24</v>
      </c>
    </row>
    <row r="57" spans="1:18" ht="15">
      <c r="A57" s="38"/>
      <c r="B57" s="38"/>
      <c r="C57" s="38"/>
      <c r="D57" s="38"/>
      <c r="E57" s="51" t="s">
        <v>156</v>
      </c>
      <c r="F57" s="38"/>
      <c r="G57" s="117">
        <v>-32.844000000000015</v>
      </c>
      <c r="H57" s="117">
        <v>-34.55200000000001</v>
      </c>
      <c r="I57" s="117">
        <v>-35.004999999999924</v>
      </c>
      <c r="J57" s="117">
        <v>-46.673</v>
      </c>
      <c r="K57" s="117">
        <v>-56.46999999999995</v>
      </c>
      <c r="L57" s="117">
        <v>-57.45699999999999</v>
      </c>
      <c r="M57" s="117">
        <v>-65.76300000000006</v>
      </c>
      <c r="N57" s="117">
        <v>-75.86100000000008</v>
      </c>
      <c r="O57" s="117">
        <v>-86.51099999999994</v>
      </c>
      <c r="P57" s="117">
        <v>-97.07799999999992</v>
      </c>
      <c r="Q57" s="117">
        <v>-205.5439999999999</v>
      </c>
      <c r="R57" s="117">
        <v>-588.2139999999999</v>
      </c>
    </row>
    <row r="58" spans="1:18" ht="15">
      <c r="A58" s="38"/>
      <c r="B58" s="51"/>
      <c r="C58" s="84"/>
      <c r="D58" s="84"/>
      <c r="E58" s="84"/>
      <c r="F58" s="84"/>
      <c r="G58" s="57"/>
      <c r="H58" s="57"/>
      <c r="I58" s="57"/>
      <c r="J58" s="57"/>
      <c r="K58" s="57"/>
      <c r="L58" s="57"/>
      <c r="M58" s="57"/>
      <c r="N58" s="57"/>
      <c r="O58" s="57"/>
      <c r="P58" s="57"/>
      <c r="Q58" s="57"/>
      <c r="R58" s="57"/>
    </row>
    <row r="59" spans="1:18" ht="15">
      <c r="A59" s="38"/>
      <c r="B59" s="38"/>
      <c r="C59" s="51" t="s">
        <v>149</v>
      </c>
      <c r="D59" s="84"/>
      <c r="E59" s="84"/>
      <c r="F59" s="38"/>
      <c r="G59" s="117">
        <v>-14.3</v>
      </c>
      <c r="H59" s="117">
        <v>-5.301</v>
      </c>
      <c r="I59" s="117">
        <v>1.386</v>
      </c>
      <c r="J59" s="117">
        <v>3.431</v>
      </c>
      <c r="K59" s="117">
        <v>3.947</v>
      </c>
      <c r="L59" s="117">
        <v>1.488</v>
      </c>
      <c r="M59" s="117">
        <v>0.633</v>
      </c>
      <c r="N59" s="117">
        <v>0.61</v>
      </c>
      <c r="O59" s="245">
        <v>0.414</v>
      </c>
      <c r="P59" s="117">
        <v>0.78</v>
      </c>
      <c r="Q59" s="117">
        <v>-10.837</v>
      </c>
      <c r="R59" s="117">
        <v>-6.912000000000002</v>
      </c>
    </row>
    <row r="60" spans="1:18" ht="15">
      <c r="A60" s="38"/>
      <c r="B60" s="38"/>
      <c r="C60" s="51"/>
      <c r="D60" s="84"/>
      <c r="E60" s="84"/>
      <c r="F60" s="38"/>
      <c r="G60" s="57"/>
      <c r="H60" s="57"/>
      <c r="I60" s="57"/>
      <c r="J60" s="57"/>
      <c r="K60" s="57"/>
      <c r="L60" s="57"/>
      <c r="M60" s="57"/>
      <c r="N60" s="57"/>
      <c r="O60" s="57"/>
      <c r="P60" s="57"/>
      <c r="Q60" s="57"/>
      <c r="R60" s="57"/>
    </row>
    <row r="61" spans="1:18" ht="15">
      <c r="A61" s="38"/>
      <c r="B61" s="38"/>
      <c r="C61" s="38" t="s">
        <v>157</v>
      </c>
      <c r="D61" s="38"/>
      <c r="E61" s="51"/>
      <c r="F61" s="38"/>
      <c r="G61" s="57"/>
      <c r="H61" s="57"/>
      <c r="I61" s="57"/>
      <c r="J61" s="57"/>
      <c r="K61" s="57"/>
      <c r="L61" s="57"/>
      <c r="M61" s="57"/>
      <c r="N61" s="57"/>
      <c r="O61" s="57"/>
      <c r="P61" s="57"/>
      <c r="Q61" s="57"/>
      <c r="R61" s="57"/>
    </row>
    <row r="62" spans="1:18" ht="15">
      <c r="A62" s="38"/>
      <c r="B62" s="38"/>
      <c r="C62" s="38"/>
      <c r="D62" s="38" t="s">
        <v>38</v>
      </c>
      <c r="E62" s="51"/>
      <c r="F62" s="38"/>
      <c r="G62" s="117">
        <v>-2.3539027995183206</v>
      </c>
      <c r="H62" s="117">
        <v>-8.646253830624595</v>
      </c>
      <c r="I62" s="117">
        <v>-12.96280807617698</v>
      </c>
      <c r="J62" s="117">
        <v>-16.64382263788663</v>
      </c>
      <c r="K62" s="117">
        <v>-20.675894131185604</v>
      </c>
      <c r="L62" s="117">
        <v>-25.29488597497711</v>
      </c>
      <c r="M62" s="117">
        <v>-30.338556673128096</v>
      </c>
      <c r="N62" s="117">
        <v>-35.97115255851984</v>
      </c>
      <c r="O62" s="117">
        <v>-42.2686207272694</v>
      </c>
      <c r="P62" s="117">
        <v>-49.29045196544664</v>
      </c>
      <c r="Q62" s="117">
        <v>-61.282681475392124</v>
      </c>
      <c r="R62" s="117">
        <v>-244.4463493747332</v>
      </c>
    </row>
    <row r="63" spans="1:18" ht="15">
      <c r="A63" s="38"/>
      <c r="B63" s="38"/>
      <c r="C63" s="38"/>
      <c r="D63" s="38" t="s">
        <v>8</v>
      </c>
      <c r="E63" s="51"/>
      <c r="F63" s="38"/>
      <c r="G63" s="117">
        <v>-3.5222286127640143</v>
      </c>
      <c r="H63" s="117">
        <v>-1.68143505594409</v>
      </c>
      <c r="I63" s="245">
        <v>0.19336968188484116</v>
      </c>
      <c r="J63" s="245">
        <v>0.08705546178035695</v>
      </c>
      <c r="K63" s="117">
        <v>1.1571907161812633</v>
      </c>
      <c r="L63" s="117">
        <v>0.9433153952819484</v>
      </c>
      <c r="M63" s="117">
        <v>0.5872954457642845</v>
      </c>
      <c r="N63" s="245">
        <v>0.34142400596932565</v>
      </c>
      <c r="O63" s="245">
        <v>-0.05004441213631071</v>
      </c>
      <c r="P63" s="245">
        <v>-0.4774058905420534</v>
      </c>
      <c r="Q63" s="117">
        <v>-3.766047808861643</v>
      </c>
      <c r="R63" s="117">
        <v>-2.4214632645244483</v>
      </c>
    </row>
    <row r="64" spans="1:18" ht="3" customHeight="1">
      <c r="A64" s="38"/>
      <c r="B64" s="38"/>
      <c r="C64" s="38"/>
      <c r="D64" s="38"/>
      <c r="E64" s="38"/>
      <c r="F64" s="38"/>
      <c r="G64" s="53" t="s">
        <v>110</v>
      </c>
      <c r="H64" s="53" t="s">
        <v>96</v>
      </c>
      <c r="I64" s="53" t="s">
        <v>96</v>
      </c>
      <c r="J64" s="53" t="s">
        <v>96</v>
      </c>
      <c r="K64" s="53" t="s">
        <v>96</v>
      </c>
      <c r="L64" s="53" t="s">
        <v>96</v>
      </c>
      <c r="M64" s="53" t="s">
        <v>96</v>
      </c>
      <c r="N64" s="53" t="s">
        <v>96</v>
      </c>
      <c r="O64" s="53" t="s">
        <v>96</v>
      </c>
      <c r="P64" s="53" t="s">
        <v>96</v>
      </c>
      <c r="Q64" s="53" t="s">
        <v>96</v>
      </c>
      <c r="R64" s="53" t="s">
        <v>24</v>
      </c>
    </row>
    <row r="65" spans="1:18" ht="15">
      <c r="A65" s="38"/>
      <c r="B65" s="51"/>
      <c r="C65" s="84"/>
      <c r="D65" s="84"/>
      <c r="E65" s="84" t="s">
        <v>159</v>
      </c>
      <c r="F65" s="84"/>
      <c r="G65" s="117">
        <v>-5.876131412282335</v>
      </c>
      <c r="H65" s="117">
        <v>-10.327688886568685</v>
      </c>
      <c r="I65" s="117">
        <v>-12.76943839429214</v>
      </c>
      <c r="J65" s="117">
        <v>-16.556767176106273</v>
      </c>
      <c r="K65" s="117">
        <v>-19.518703415004342</v>
      </c>
      <c r="L65" s="117">
        <v>-24.35157057969516</v>
      </c>
      <c r="M65" s="117">
        <v>-29.751261227363813</v>
      </c>
      <c r="N65" s="117">
        <v>-35.62972855255052</v>
      </c>
      <c r="O65" s="117">
        <v>-42.31866513940571</v>
      </c>
      <c r="P65" s="117">
        <v>-49.767857855988694</v>
      </c>
      <c r="Q65" s="117">
        <v>-65.04872928425377</v>
      </c>
      <c r="R65" s="117">
        <v>-246.86781263925764</v>
      </c>
    </row>
    <row r="66" spans="1:18" ht="15">
      <c r="A66" s="38"/>
      <c r="B66" s="38"/>
      <c r="C66" s="38"/>
      <c r="D66" s="38"/>
      <c r="E66" s="38"/>
      <c r="F66" s="38"/>
      <c r="G66" s="57"/>
      <c r="H66" s="57"/>
      <c r="I66" s="57"/>
      <c r="J66" s="57"/>
      <c r="K66" s="57"/>
      <c r="L66" s="57"/>
      <c r="M66" s="57"/>
      <c r="N66" s="57"/>
      <c r="O66" s="57"/>
      <c r="P66" s="57"/>
      <c r="Q66" s="57"/>
      <c r="R66" s="57"/>
    </row>
    <row r="67" spans="1:18" ht="15">
      <c r="A67" s="38"/>
      <c r="B67" s="38"/>
      <c r="C67" s="38"/>
      <c r="D67" s="38"/>
      <c r="E67" s="55" t="s">
        <v>163</v>
      </c>
      <c r="F67" s="38"/>
      <c r="G67" s="121">
        <v>-53.02013141228235</v>
      </c>
      <c r="H67" s="121">
        <v>-50.180688886568696</v>
      </c>
      <c r="I67" s="121">
        <v>-46.38843839429206</v>
      </c>
      <c r="J67" s="121">
        <v>-59.79876717610628</v>
      </c>
      <c r="K67" s="121">
        <v>-72.04170341500429</v>
      </c>
      <c r="L67" s="121">
        <v>-80.32057057969514</v>
      </c>
      <c r="M67" s="121">
        <v>-94.88126122736388</v>
      </c>
      <c r="N67" s="121">
        <v>-110.8807285525506</v>
      </c>
      <c r="O67" s="121">
        <v>-128.41566513940563</v>
      </c>
      <c r="P67" s="121">
        <v>-146.0658578559886</v>
      </c>
      <c r="Q67" s="121">
        <v>-281.42972928425365</v>
      </c>
      <c r="R67" s="121">
        <v>-841.9938126392576</v>
      </c>
    </row>
    <row r="68" spans="1:18" ht="3" customHeight="1">
      <c r="A68" s="38"/>
      <c r="B68" s="38"/>
      <c r="C68" s="38"/>
      <c r="D68" s="38"/>
      <c r="E68" s="51"/>
      <c r="F68" s="38"/>
      <c r="G68" s="53" t="s">
        <v>24</v>
      </c>
      <c r="H68" s="53" t="s">
        <v>9</v>
      </c>
      <c r="I68" s="53" t="s">
        <v>9</v>
      </c>
      <c r="J68" s="53" t="s">
        <v>9</v>
      </c>
      <c r="K68" s="53" t="s">
        <v>9</v>
      </c>
      <c r="L68" s="53" t="s">
        <v>9</v>
      </c>
      <c r="M68" s="53" t="s">
        <v>9</v>
      </c>
      <c r="N68" s="53" t="s">
        <v>9</v>
      </c>
      <c r="O68" s="53" t="s">
        <v>9</v>
      </c>
      <c r="P68" s="53" t="s">
        <v>9</v>
      </c>
      <c r="Q68" s="53" t="s">
        <v>9</v>
      </c>
      <c r="R68" s="53" t="s">
        <v>10</v>
      </c>
    </row>
    <row r="69" spans="1:18" ht="15">
      <c r="A69" s="38"/>
      <c r="B69" s="38"/>
      <c r="C69" s="38"/>
      <c r="D69" s="38"/>
      <c r="E69" s="51"/>
      <c r="F69" s="38"/>
      <c r="G69" s="53"/>
      <c r="H69" s="53"/>
      <c r="I69" s="53"/>
      <c r="J69" s="53"/>
      <c r="K69" s="53"/>
      <c r="L69" s="53"/>
      <c r="M69" s="53"/>
      <c r="N69" s="53"/>
      <c r="O69" s="53"/>
      <c r="P69" s="53"/>
      <c r="Q69" s="53"/>
      <c r="R69" s="53"/>
    </row>
    <row r="70" spans="1:18" ht="15">
      <c r="A70" s="115"/>
      <c r="B70" s="115"/>
      <c r="C70" s="115"/>
      <c r="D70" s="115"/>
      <c r="E70" s="55"/>
      <c r="F70" s="115" t="s">
        <v>164</v>
      </c>
      <c r="G70" s="121">
        <v>-86.453</v>
      </c>
      <c r="H70" s="121">
        <v>-127.262</v>
      </c>
      <c r="I70" s="121">
        <v>-153.615</v>
      </c>
      <c r="J70" s="121">
        <v>-179.622</v>
      </c>
      <c r="K70" s="121">
        <v>-203.27400000000003</v>
      </c>
      <c r="L70" s="121">
        <v>-217.339</v>
      </c>
      <c r="M70" s="121">
        <v>-239.97700000000003</v>
      </c>
      <c r="N70" s="121">
        <v>-264.855</v>
      </c>
      <c r="O70" s="121">
        <v>-291.361</v>
      </c>
      <c r="P70" s="121">
        <v>-318.99800000000005</v>
      </c>
      <c r="Q70" s="121">
        <v>-750.226</v>
      </c>
      <c r="R70" s="121">
        <v>-2082.7560000000003</v>
      </c>
    </row>
    <row r="71" spans="1:18" ht="15">
      <c r="A71" s="208"/>
      <c r="B71" s="149"/>
      <c r="C71" s="149"/>
      <c r="D71" s="149"/>
      <c r="E71" s="149"/>
      <c r="F71" s="149"/>
      <c r="G71" s="122"/>
      <c r="H71" s="122"/>
      <c r="I71" s="122"/>
      <c r="J71" s="122"/>
      <c r="K71" s="122"/>
      <c r="L71" s="122"/>
      <c r="M71" s="122"/>
      <c r="N71" s="122"/>
      <c r="O71" s="122"/>
      <c r="P71" s="122"/>
      <c r="Q71" s="122"/>
      <c r="R71" s="122"/>
    </row>
    <row r="72" spans="1:18" ht="15">
      <c r="A72" s="150" t="s">
        <v>165</v>
      </c>
      <c r="B72" s="209"/>
      <c r="C72" s="209"/>
      <c r="D72" s="209"/>
      <c r="E72" s="209"/>
      <c r="F72" s="209"/>
      <c r="G72" s="121">
        <v>113.98752129122425</v>
      </c>
      <c r="H72" s="121">
        <v>175.09132022294443</v>
      </c>
      <c r="I72" s="121">
        <v>187.87486324782776</v>
      </c>
      <c r="J72" s="121">
        <v>190.60100045021088</v>
      </c>
      <c r="K72" s="121">
        <v>214.19693074189152</v>
      </c>
      <c r="L72" s="121">
        <v>224.14748685828184</v>
      </c>
      <c r="M72" s="121">
        <v>234.8464253164506</v>
      </c>
      <c r="N72" s="121">
        <v>249.01477046819235</v>
      </c>
      <c r="O72" s="121">
        <v>264.9613866928246</v>
      </c>
      <c r="P72" s="121">
        <v>284.8845565371134</v>
      </c>
      <c r="Q72" s="121">
        <v>881.7516359540988</v>
      </c>
      <c r="R72" s="121">
        <v>2139.6062618269616</v>
      </c>
    </row>
    <row r="73" spans="1:18" ht="15">
      <c r="A73" s="204"/>
      <c r="B73" s="205"/>
      <c r="C73" s="205"/>
      <c r="D73" s="205"/>
      <c r="E73" s="205"/>
      <c r="F73" s="205"/>
      <c r="G73" s="57"/>
      <c r="H73" s="57"/>
      <c r="I73" s="57"/>
      <c r="J73" s="57"/>
      <c r="K73" s="57"/>
      <c r="L73" s="57"/>
      <c r="M73" s="57"/>
      <c r="N73" s="57"/>
      <c r="O73" s="57"/>
      <c r="P73" s="57"/>
      <c r="Q73" s="57"/>
      <c r="R73" s="57"/>
    </row>
    <row r="74" spans="1:18" ht="15">
      <c r="A74" s="204" t="s">
        <v>57</v>
      </c>
      <c r="B74" s="230"/>
      <c r="C74" s="230"/>
      <c r="D74" s="230"/>
      <c r="E74" s="230"/>
      <c r="F74" s="230"/>
      <c r="G74" s="57"/>
      <c r="H74" s="57"/>
      <c r="I74" s="57"/>
      <c r="J74" s="57"/>
      <c r="K74" s="57"/>
      <c r="L74" s="57"/>
      <c r="M74" s="57"/>
      <c r="N74" s="57"/>
      <c r="O74" s="57"/>
      <c r="P74" s="57"/>
      <c r="Q74" s="57"/>
      <c r="R74" s="57"/>
    </row>
    <row r="75" spans="1:18" ht="15">
      <c r="A75" s="203" t="s">
        <v>166</v>
      </c>
      <c r="B75" s="230"/>
      <c r="C75" s="230"/>
      <c r="D75" s="230"/>
      <c r="E75" s="230"/>
      <c r="F75" s="230"/>
      <c r="G75" s="117">
        <v>-172.08611194183237</v>
      </c>
      <c r="H75" s="117">
        <v>-98.15667740801791</v>
      </c>
      <c r="I75" s="117">
        <v>-116.38960505297155</v>
      </c>
      <c r="J75" s="117">
        <v>-136.92872711057547</v>
      </c>
      <c r="K75" s="117">
        <v>-12.45975165906404</v>
      </c>
      <c r="L75" s="117">
        <v>170.38067072583866</v>
      </c>
      <c r="M75" s="117">
        <v>159.30113638119784</v>
      </c>
      <c r="N75" s="117">
        <v>184.6162502125623</v>
      </c>
      <c r="O75" s="117">
        <v>208.4662359332267</v>
      </c>
      <c r="P75" s="117">
        <v>191.69536213756368</v>
      </c>
      <c r="Q75" s="117">
        <v>-536.0208731724614</v>
      </c>
      <c r="R75" s="117">
        <v>378.43878221792784</v>
      </c>
    </row>
    <row r="76" spans="1:18" ht="15">
      <c r="A76" s="51"/>
      <c r="B76" s="84"/>
      <c r="C76" s="84"/>
      <c r="D76" s="84"/>
      <c r="E76" s="84"/>
      <c r="F76" s="84"/>
      <c r="G76" s="57"/>
      <c r="H76" s="57"/>
      <c r="I76" s="57"/>
      <c r="J76" s="57"/>
      <c r="K76" s="57"/>
      <c r="L76" s="57"/>
      <c r="M76" s="57"/>
      <c r="N76" s="57"/>
      <c r="O76" s="57"/>
      <c r="P76" s="57"/>
      <c r="Q76" s="57"/>
      <c r="R76" s="57"/>
    </row>
    <row r="77" spans="1:18" ht="15">
      <c r="A77" s="208" t="s">
        <v>167</v>
      </c>
      <c r="B77" s="209"/>
      <c r="C77" s="209"/>
      <c r="D77" s="209"/>
      <c r="E77" s="209"/>
      <c r="F77" s="209"/>
      <c r="G77" s="57"/>
      <c r="H77" s="57"/>
      <c r="I77" s="57"/>
      <c r="J77" s="57"/>
      <c r="K77" s="57"/>
      <c r="L77" s="57"/>
      <c r="M77" s="57"/>
      <c r="N77" s="57"/>
      <c r="O77" s="57"/>
      <c r="P77" s="57"/>
      <c r="Q77" s="57"/>
      <c r="R77" s="57"/>
    </row>
    <row r="78" spans="1:18" ht="15">
      <c r="A78" s="203" t="s">
        <v>168</v>
      </c>
      <c r="B78" s="230"/>
      <c r="C78" s="230"/>
      <c r="D78" s="230"/>
      <c r="E78" s="230"/>
      <c r="F78" s="230"/>
      <c r="G78" s="117">
        <v>9.882273664449285</v>
      </c>
      <c r="H78" s="117">
        <v>59.546523390160694</v>
      </c>
      <c r="I78" s="117">
        <v>94.33962386738693</v>
      </c>
      <c r="J78" s="117">
        <v>111.99523215392121</v>
      </c>
      <c r="K78" s="117">
        <v>125.91580367512005</v>
      </c>
      <c r="L78" s="117">
        <v>134.10952402639177</v>
      </c>
      <c r="M78" s="117">
        <v>143.49068609722397</v>
      </c>
      <c r="N78" s="117">
        <v>152.95006187183805</v>
      </c>
      <c r="O78" s="117">
        <v>163.66392133743028</v>
      </c>
      <c r="P78" s="117">
        <v>174.7229444356743</v>
      </c>
      <c r="Q78" s="117">
        <v>401.6794567510382</v>
      </c>
      <c r="R78" s="117">
        <v>1170.6165945195964</v>
      </c>
    </row>
    <row r="79" spans="1:18" ht="15">
      <c r="A79" s="203" t="s">
        <v>169</v>
      </c>
      <c r="B79" s="230"/>
      <c r="C79" s="230"/>
      <c r="D79" s="230"/>
      <c r="E79" s="230"/>
      <c r="F79" s="230"/>
      <c r="G79" s="117">
        <v>-5.5081325051381995</v>
      </c>
      <c r="H79" s="117">
        <v>0.5789443451084182</v>
      </c>
      <c r="I79" s="117">
        <v>11.346468851718294</v>
      </c>
      <c r="J79" s="245">
        <v>-0.33269214863414476</v>
      </c>
      <c r="K79" s="117">
        <v>-8.60796542976578</v>
      </c>
      <c r="L79" s="117">
        <v>-14.327179636848697</v>
      </c>
      <c r="M79" s="117">
        <v>-25.23406459027352</v>
      </c>
      <c r="N79" s="117">
        <v>-34.44327372556364</v>
      </c>
      <c r="O79" s="117">
        <v>-43.75685165913068</v>
      </c>
      <c r="P79" s="117">
        <v>-52.62427979451443</v>
      </c>
      <c r="Q79" s="117">
        <v>-2.5233768867114126</v>
      </c>
      <c r="R79" s="117">
        <v>-172.9090262930424</v>
      </c>
    </row>
    <row r="80" spans="1:18" ht="15">
      <c r="A80" s="203" t="s">
        <v>170</v>
      </c>
      <c r="B80" s="230"/>
      <c r="C80" s="230"/>
      <c r="D80" s="230"/>
      <c r="E80" s="230"/>
      <c r="F80" s="230"/>
      <c r="G80" s="117">
        <v>109.61338013191316</v>
      </c>
      <c r="H80" s="117">
        <v>114.96585248767533</v>
      </c>
      <c r="I80" s="117">
        <v>82.18877052872254</v>
      </c>
      <c r="J80" s="117">
        <v>78.9384604449238</v>
      </c>
      <c r="K80" s="117">
        <v>96.88909249653724</v>
      </c>
      <c r="L80" s="117">
        <v>104.3651424687388</v>
      </c>
      <c r="M80" s="117">
        <v>116.58980380950013</v>
      </c>
      <c r="N80" s="117">
        <v>130.50798232191795</v>
      </c>
      <c r="O80" s="117">
        <v>145.05431701452494</v>
      </c>
      <c r="P80" s="117">
        <v>162.7858918959535</v>
      </c>
      <c r="Q80" s="117">
        <v>482.5955560897721</v>
      </c>
      <c r="R80" s="117">
        <v>1141.8986936004073</v>
      </c>
    </row>
    <row r="81" spans="1:18" ht="3" customHeight="1">
      <c r="A81" s="109"/>
      <c r="B81" s="109"/>
      <c r="C81" s="109"/>
      <c r="D81" s="109"/>
      <c r="E81" s="109"/>
      <c r="F81" s="109"/>
      <c r="G81" s="109"/>
      <c r="H81" s="109"/>
      <c r="I81" s="109"/>
      <c r="J81" s="109"/>
      <c r="K81" s="109"/>
      <c r="L81" s="109"/>
      <c r="M81" s="109"/>
      <c r="N81" s="109"/>
      <c r="O81" s="109"/>
      <c r="P81" s="109"/>
      <c r="Q81" s="109"/>
      <c r="R81" s="109"/>
    </row>
    <row r="82" spans="1:18" ht="3" customHeight="1">
      <c r="A82" s="123"/>
      <c r="B82" s="124"/>
      <c r="C82" s="124"/>
      <c r="D82" s="124"/>
      <c r="E82" s="124"/>
      <c r="F82" s="124"/>
      <c r="G82" s="114"/>
      <c r="H82" s="114"/>
      <c r="I82" s="114"/>
      <c r="J82" s="114"/>
      <c r="K82" s="114"/>
      <c r="L82" s="114"/>
      <c r="M82" s="114"/>
      <c r="N82" s="114"/>
      <c r="O82" s="114"/>
      <c r="P82" s="114"/>
      <c r="Q82" s="114"/>
      <c r="R82" s="114"/>
    </row>
    <row r="83" spans="1:18" ht="15">
      <c r="A83" s="204" t="s">
        <v>171</v>
      </c>
      <c r="B83" s="230"/>
      <c r="C83" s="230"/>
      <c r="D83" s="230"/>
      <c r="E83" s="230"/>
      <c r="F83" s="230"/>
      <c r="G83" s="205"/>
      <c r="H83" s="38"/>
      <c r="I83" s="38"/>
      <c r="J83" s="38"/>
      <c r="K83" s="38"/>
      <c r="L83" s="38"/>
      <c r="M83" s="38"/>
      <c r="N83" s="38"/>
      <c r="O83" s="38"/>
      <c r="P83" s="38"/>
      <c r="Q83" s="38"/>
      <c r="R83" s="38"/>
    </row>
    <row r="84" spans="1:18" ht="15">
      <c r="A84" s="204"/>
      <c r="B84" s="204"/>
      <c r="C84" s="204"/>
      <c r="D84" s="204"/>
      <c r="E84" s="204"/>
      <c r="F84" s="204"/>
      <c r="G84" s="38"/>
      <c r="H84" s="38"/>
      <c r="I84" s="38"/>
      <c r="J84" s="38"/>
      <c r="K84" s="38"/>
      <c r="L84" s="38"/>
      <c r="M84" s="38"/>
      <c r="N84" s="38"/>
      <c r="O84" s="38"/>
      <c r="P84" s="38"/>
      <c r="Q84" s="38"/>
      <c r="R84" s="38"/>
    </row>
    <row r="85" spans="1:18" ht="15">
      <c r="A85" s="206" t="s">
        <v>172</v>
      </c>
      <c r="B85" s="230"/>
      <c r="C85" s="230"/>
      <c r="D85" s="230"/>
      <c r="E85" s="230"/>
      <c r="F85" s="230"/>
      <c r="G85" s="230"/>
      <c r="H85" s="230"/>
      <c r="I85" s="225"/>
      <c r="J85" s="225"/>
      <c r="K85" s="225"/>
      <c r="L85" s="225"/>
      <c r="M85" s="225"/>
      <c r="N85" s="207"/>
      <c r="O85" s="207"/>
      <c r="P85" s="207"/>
      <c r="Q85" s="207"/>
      <c r="R85" s="207"/>
    </row>
    <row r="86" spans="1:18" ht="15">
      <c r="A86" s="111" t="s">
        <v>62</v>
      </c>
      <c r="B86" s="84" t="s">
        <v>177</v>
      </c>
      <c r="C86" s="84"/>
      <c r="D86" s="84"/>
      <c r="E86" s="84"/>
      <c r="F86" s="84"/>
      <c r="G86" s="84"/>
      <c r="H86" s="84"/>
      <c r="I86" s="66"/>
      <c r="J86" s="66"/>
      <c r="K86" s="66"/>
      <c r="L86" s="66"/>
      <c r="M86" s="66"/>
      <c r="N86" s="38"/>
      <c r="O86" s="38"/>
      <c r="P86" s="38"/>
      <c r="Q86" s="38"/>
      <c r="R86" s="38"/>
    </row>
  </sheetData>
  <mergeCells count="20">
    <mergeCell ref="A3:O3"/>
    <mergeCell ref="A4:R4"/>
    <mergeCell ref="A5:F5"/>
    <mergeCell ref="A10:F10"/>
    <mergeCell ref="A11:F11"/>
    <mergeCell ref="B13:F13"/>
    <mergeCell ref="B20:F20"/>
    <mergeCell ref="B50:F50"/>
    <mergeCell ref="A71:F71"/>
    <mergeCell ref="A72:F72"/>
    <mergeCell ref="A73:F73"/>
    <mergeCell ref="A74:F74"/>
    <mergeCell ref="A75:F75"/>
    <mergeCell ref="A77:F77"/>
    <mergeCell ref="A78:F78"/>
    <mergeCell ref="A79:F79"/>
    <mergeCell ref="A80:F80"/>
    <mergeCell ref="A83:G83"/>
    <mergeCell ref="A84:F84"/>
    <mergeCell ref="A85:R85"/>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W86"/>
  <sheetViews>
    <sheetView workbookViewId="0" topLeftCell="A3">
      <selection activeCell="F50" sqref="F50"/>
    </sheetView>
  </sheetViews>
  <sheetFormatPr defaultColWidth="8.88671875" defaultRowHeight="15"/>
  <cols>
    <col min="1" max="2" width="2.3359375" style="0" customWidth="1"/>
    <col min="5" max="5" width="2.10546875" style="0" customWidth="1"/>
    <col min="6" max="7" width="6.4453125" style="0" customWidth="1"/>
    <col min="8" max="8" width="6.21484375" style="0" customWidth="1"/>
    <col min="9" max="9" width="6.5546875" style="0" customWidth="1"/>
    <col min="10" max="10" width="6.10546875" style="0" customWidth="1"/>
    <col min="11" max="11" width="6.3359375" style="0" customWidth="1"/>
    <col min="12" max="13" width="6.4453125" style="0" customWidth="1"/>
    <col min="14" max="14" width="6.6640625" style="0" customWidth="1"/>
    <col min="15" max="16" width="6.4453125" style="0" customWidth="1"/>
    <col min="17" max="17" width="6.6640625" style="0" customWidth="1"/>
    <col min="18" max="18" width="6.4453125" style="0" customWidth="1"/>
  </cols>
  <sheetData>
    <row r="1" spans="1:23" ht="15">
      <c r="A1" s="15"/>
      <c r="B1" s="15"/>
      <c r="C1" s="15"/>
      <c r="D1" s="15"/>
      <c r="E1" s="15"/>
      <c r="F1" s="15"/>
      <c r="G1" s="15"/>
      <c r="H1" s="15"/>
      <c r="I1" s="15"/>
      <c r="J1" s="15"/>
      <c r="K1" s="15"/>
      <c r="L1" s="15"/>
      <c r="M1" s="15"/>
      <c r="N1" s="15"/>
      <c r="O1" s="15"/>
      <c r="P1" s="15"/>
      <c r="Q1" s="16"/>
      <c r="R1" s="16"/>
      <c r="S1" s="9"/>
      <c r="T1" s="9"/>
      <c r="U1" s="9"/>
      <c r="V1" s="9"/>
      <c r="W1" s="9"/>
    </row>
    <row r="2" spans="1:23" ht="15">
      <c r="A2" s="134"/>
      <c r="B2" s="134"/>
      <c r="C2" s="134"/>
      <c r="D2" s="134"/>
      <c r="E2" s="134"/>
      <c r="F2" s="134"/>
      <c r="G2" s="134"/>
      <c r="H2" s="134"/>
      <c r="I2" s="134"/>
      <c r="J2" s="134"/>
      <c r="K2" s="134"/>
      <c r="L2" s="134"/>
      <c r="M2" s="134"/>
      <c r="N2" s="134"/>
      <c r="O2" s="134"/>
      <c r="P2" s="134"/>
      <c r="Q2" s="135"/>
      <c r="R2" s="135"/>
      <c r="S2" s="132"/>
      <c r="T2" s="9"/>
      <c r="U2" s="9"/>
      <c r="V2" s="9"/>
      <c r="W2" s="9"/>
    </row>
    <row r="3" spans="1:23" ht="15">
      <c r="A3" s="240" t="s">
        <v>29</v>
      </c>
      <c r="B3" s="241"/>
      <c r="C3" s="241"/>
      <c r="D3" s="241"/>
      <c r="E3" s="241"/>
      <c r="F3" s="94"/>
      <c r="G3" s="94"/>
      <c r="H3" s="94"/>
      <c r="I3" s="94"/>
      <c r="J3" s="94"/>
      <c r="K3" s="94"/>
      <c r="L3" s="94"/>
      <c r="M3" s="94"/>
      <c r="N3" s="94"/>
      <c r="O3" s="94"/>
      <c r="P3" s="94"/>
      <c r="Q3" s="133"/>
      <c r="R3" s="133"/>
      <c r="S3" s="9"/>
      <c r="T3" s="9"/>
      <c r="U3" s="9"/>
      <c r="V3" s="9"/>
      <c r="W3" s="9"/>
    </row>
    <row r="4" spans="1:23" ht="15">
      <c r="A4" s="242" t="s">
        <v>30</v>
      </c>
      <c r="B4" s="205"/>
      <c r="C4" s="205"/>
      <c r="D4" s="205"/>
      <c r="E4" s="205"/>
      <c r="F4" s="205"/>
      <c r="G4" s="205"/>
      <c r="H4" s="205"/>
      <c r="I4" s="205"/>
      <c r="J4" s="205"/>
      <c r="K4" s="205"/>
      <c r="L4" s="205"/>
      <c r="M4" s="9"/>
      <c r="N4" s="9"/>
      <c r="O4" s="9"/>
      <c r="P4" s="9"/>
      <c r="Q4" s="10"/>
      <c r="R4" s="10"/>
      <c r="S4" s="9"/>
      <c r="T4" s="9"/>
      <c r="U4" s="9"/>
      <c r="V4" s="9"/>
      <c r="W4" s="9"/>
    </row>
    <row r="5" spans="1:23" ht="15">
      <c r="A5" s="205" t="s">
        <v>125</v>
      </c>
      <c r="B5" s="205"/>
      <c r="C5" s="205"/>
      <c r="D5" s="205"/>
      <c r="E5" s="205"/>
      <c r="F5" s="13"/>
      <c r="G5" s="9"/>
      <c r="H5" s="9"/>
      <c r="I5" s="9"/>
      <c r="J5" s="14"/>
      <c r="K5" s="9"/>
      <c r="L5" s="9"/>
      <c r="M5" s="9"/>
      <c r="N5" s="9"/>
      <c r="O5" s="9"/>
      <c r="P5" s="9"/>
      <c r="Q5" s="10"/>
      <c r="R5" s="10"/>
      <c r="S5" s="9"/>
      <c r="T5" s="9"/>
      <c r="U5" s="9"/>
      <c r="V5" s="9"/>
      <c r="W5" s="9"/>
    </row>
    <row r="6" spans="1:23" ht="15">
      <c r="A6" s="17"/>
      <c r="B6" s="17"/>
      <c r="C6" s="17"/>
      <c r="D6" s="17"/>
      <c r="E6" s="17"/>
      <c r="F6" s="17"/>
      <c r="G6" s="17"/>
      <c r="H6" s="17"/>
      <c r="I6" s="17"/>
      <c r="J6" s="17"/>
      <c r="K6" s="17"/>
      <c r="L6" s="17"/>
      <c r="M6" s="17"/>
      <c r="N6" s="17"/>
      <c r="O6" s="17"/>
      <c r="P6" s="17"/>
      <c r="Q6" s="18" t="s">
        <v>28</v>
      </c>
      <c r="R6" s="18" t="s">
        <v>28</v>
      </c>
      <c r="S6" s="17"/>
      <c r="T6" s="17"/>
      <c r="U6" s="17"/>
      <c r="V6" s="17"/>
      <c r="W6" s="17"/>
    </row>
    <row r="7" spans="1:23" ht="15">
      <c r="A7" s="17"/>
      <c r="B7" s="17"/>
      <c r="C7" s="17"/>
      <c r="D7" s="17"/>
      <c r="E7" s="17"/>
      <c r="F7" s="17">
        <v>2007</v>
      </c>
      <c r="G7" s="17">
        <f>+F7+1</f>
        <v>2008</v>
      </c>
      <c r="H7" s="17">
        <f aca="true" t="shared" si="0" ref="H7:P7">1+G7</f>
        <v>2009</v>
      </c>
      <c r="I7" s="17">
        <f t="shared" si="0"/>
        <v>2010</v>
      </c>
      <c r="J7" s="17">
        <f t="shared" si="0"/>
        <v>2011</v>
      </c>
      <c r="K7" s="17">
        <f t="shared" si="0"/>
        <v>2012</v>
      </c>
      <c r="L7" s="17">
        <f t="shared" si="0"/>
        <v>2013</v>
      </c>
      <c r="M7" s="17">
        <f t="shared" si="0"/>
        <v>2014</v>
      </c>
      <c r="N7" s="17">
        <f t="shared" si="0"/>
        <v>2015</v>
      </c>
      <c r="O7" s="17">
        <f t="shared" si="0"/>
        <v>2016</v>
      </c>
      <c r="P7" s="17">
        <f t="shared" si="0"/>
        <v>2017</v>
      </c>
      <c r="Q7" s="18">
        <v>2012</v>
      </c>
      <c r="R7" s="18">
        <v>2017</v>
      </c>
      <c r="S7" s="17"/>
      <c r="T7" s="17"/>
      <c r="U7" s="17"/>
      <c r="V7" s="17"/>
      <c r="W7" s="17"/>
    </row>
    <row r="8" spans="1:23" ht="3" customHeight="1">
      <c r="A8" s="7"/>
      <c r="B8" s="7"/>
      <c r="C8" s="7"/>
      <c r="D8" s="7"/>
      <c r="E8" s="7"/>
      <c r="F8" s="7"/>
      <c r="G8" s="7"/>
      <c r="H8" s="7"/>
      <c r="I8" s="7"/>
      <c r="J8" s="7"/>
      <c r="K8" s="7"/>
      <c r="L8" s="7"/>
      <c r="M8" s="7"/>
      <c r="N8" s="7"/>
      <c r="O8" s="7"/>
      <c r="P8" s="7"/>
      <c r="Q8" s="8"/>
      <c r="R8" s="8"/>
      <c r="S8" s="9"/>
      <c r="T8" s="9"/>
      <c r="U8" s="9"/>
      <c r="V8" s="9"/>
      <c r="W8" s="9"/>
    </row>
    <row r="9" spans="1:23" ht="3" customHeight="1">
      <c r="A9" s="9"/>
      <c r="B9" s="9"/>
      <c r="C9" s="9"/>
      <c r="D9" s="9"/>
      <c r="E9" s="9"/>
      <c r="F9" s="9"/>
      <c r="G9" s="9"/>
      <c r="H9" s="9"/>
      <c r="I9" s="9"/>
      <c r="J9" s="9"/>
      <c r="K9" s="9"/>
      <c r="L9" s="9"/>
      <c r="M9" s="9"/>
      <c r="N9" s="9"/>
      <c r="O9" s="9"/>
      <c r="P9" s="9"/>
      <c r="Q9" s="10"/>
      <c r="R9" s="10"/>
      <c r="S9" s="9"/>
      <c r="T9" s="9"/>
      <c r="U9" s="9"/>
      <c r="V9" s="9"/>
      <c r="W9" s="9"/>
    </row>
    <row r="10" spans="1:23" ht="15">
      <c r="A10" s="19"/>
      <c r="B10" s="20"/>
      <c r="C10" s="20"/>
      <c r="D10" s="20"/>
      <c r="E10" s="21"/>
      <c r="F10" s="236" t="s">
        <v>31</v>
      </c>
      <c r="G10" s="236"/>
      <c r="H10" s="236"/>
      <c r="I10" s="236"/>
      <c r="J10" s="236"/>
      <c r="K10" s="236"/>
      <c r="L10" s="236"/>
      <c r="M10" s="236"/>
      <c r="N10" s="236"/>
      <c r="O10" s="236"/>
      <c r="P10" s="236"/>
      <c r="Q10" s="236"/>
      <c r="R10" s="236"/>
      <c r="S10" s="17"/>
      <c r="T10" s="17"/>
      <c r="U10" s="17"/>
      <c r="V10" s="17"/>
      <c r="W10" s="17"/>
    </row>
    <row r="11" spans="1:23" ht="15">
      <c r="A11" s="205" t="s">
        <v>32</v>
      </c>
      <c r="B11" s="205"/>
      <c r="C11" s="205"/>
      <c r="D11" s="205"/>
      <c r="E11" s="205"/>
      <c r="F11" s="22"/>
      <c r="G11" s="22"/>
      <c r="H11" s="22"/>
      <c r="I11" s="22"/>
      <c r="J11" s="22"/>
      <c r="K11" s="22"/>
      <c r="L11" s="22"/>
      <c r="M11" s="22"/>
      <c r="N11" s="22"/>
      <c r="O11" s="22"/>
      <c r="P11" s="22"/>
      <c r="Q11" s="23"/>
      <c r="R11" s="23"/>
      <c r="S11" s="9"/>
      <c r="T11" s="9"/>
      <c r="U11" s="9"/>
      <c r="V11" s="9"/>
      <c r="W11" s="9"/>
    </row>
    <row r="12" spans="1:23" ht="15">
      <c r="A12" s="12" t="s">
        <v>33</v>
      </c>
      <c r="B12" s="12"/>
      <c r="C12" s="12"/>
      <c r="D12" s="12"/>
      <c r="E12" s="12"/>
      <c r="F12" s="22"/>
      <c r="G12" s="22"/>
      <c r="H12" s="22"/>
      <c r="I12" s="22"/>
      <c r="J12" s="22"/>
      <c r="K12" s="22"/>
      <c r="L12" s="22"/>
      <c r="M12" s="22"/>
      <c r="N12" s="22"/>
      <c r="O12" s="22"/>
      <c r="P12" s="22"/>
      <c r="Q12" s="23"/>
      <c r="R12" s="23"/>
      <c r="S12" s="9"/>
      <c r="T12" s="9"/>
      <c r="U12" s="9"/>
      <c r="V12" s="9"/>
      <c r="W12" s="9"/>
    </row>
    <row r="13" spans="1:23" ht="15">
      <c r="A13" s="12" t="s">
        <v>34</v>
      </c>
      <c r="B13" s="12"/>
      <c r="C13" s="12"/>
      <c r="D13" s="12"/>
      <c r="E13" s="12"/>
      <c r="F13" s="22"/>
      <c r="G13" s="22"/>
      <c r="H13" s="22"/>
      <c r="I13" s="22"/>
      <c r="J13" s="22"/>
      <c r="K13" s="22"/>
      <c r="L13" s="22"/>
      <c r="M13" s="22"/>
      <c r="N13" s="22"/>
      <c r="O13" s="22"/>
      <c r="P13" s="22"/>
      <c r="Q13" s="23"/>
      <c r="R13" s="23"/>
      <c r="S13" s="9"/>
      <c r="T13" s="9"/>
      <c r="U13" s="9"/>
      <c r="V13" s="9"/>
      <c r="W13" s="9"/>
    </row>
    <row r="14" spans="1:23" ht="15">
      <c r="A14" s="12" t="s">
        <v>35</v>
      </c>
      <c r="B14" s="12"/>
      <c r="C14" s="12"/>
      <c r="D14" s="12"/>
      <c r="E14" s="12"/>
      <c r="F14" s="22"/>
      <c r="G14" s="22"/>
      <c r="H14" s="22"/>
      <c r="I14" s="22"/>
      <c r="J14" s="22"/>
      <c r="K14" s="22"/>
      <c r="L14" s="22"/>
      <c r="M14" s="22"/>
      <c r="N14" s="22"/>
      <c r="O14" s="22"/>
      <c r="P14" s="22"/>
      <c r="Q14" s="23"/>
      <c r="R14" s="23"/>
      <c r="S14" s="9"/>
      <c r="T14" s="9"/>
      <c r="U14" s="9"/>
      <c r="V14" s="9"/>
      <c r="W14" s="9"/>
    </row>
    <row r="15" spans="1:23" ht="15">
      <c r="A15" s="12" t="s">
        <v>36</v>
      </c>
      <c r="B15" s="12"/>
      <c r="C15" s="12"/>
      <c r="D15" s="12"/>
      <c r="E15" s="12"/>
      <c r="F15" s="22"/>
      <c r="G15" s="22"/>
      <c r="H15" s="22"/>
      <c r="I15" s="22"/>
      <c r="J15" s="22"/>
      <c r="K15" s="22"/>
      <c r="L15" s="22"/>
      <c r="M15" s="22"/>
      <c r="N15" s="22"/>
      <c r="O15" s="22"/>
      <c r="P15" s="22"/>
      <c r="Q15" s="23"/>
      <c r="R15" s="23"/>
      <c r="S15" s="9"/>
      <c r="T15" s="9"/>
      <c r="U15" s="9"/>
      <c r="V15" s="9"/>
      <c r="W15" s="9"/>
    </row>
    <row r="16" spans="1:23" ht="15">
      <c r="A16" s="12"/>
      <c r="B16" s="12" t="s">
        <v>37</v>
      </c>
      <c r="C16" s="9"/>
      <c r="D16" s="12"/>
      <c r="E16" s="12"/>
      <c r="F16" s="24">
        <v>-25.000000000000114</v>
      </c>
      <c r="G16" s="24">
        <v>-53.33900000000017</v>
      </c>
      <c r="H16" s="24">
        <v>-29.212999999999965</v>
      </c>
      <c r="I16" s="24">
        <v>9.594000000000051</v>
      </c>
      <c r="J16" s="24">
        <v>33.28600000000006</v>
      </c>
      <c r="K16" s="24">
        <v>46.340999999999894</v>
      </c>
      <c r="L16" s="24">
        <v>54.06700000000001</v>
      </c>
      <c r="M16" s="24">
        <v>58.64700000000016</v>
      </c>
      <c r="N16" s="24">
        <v>60.202999999999975</v>
      </c>
      <c r="O16" s="24">
        <v>61.702</v>
      </c>
      <c r="P16" s="24">
        <v>63.22999999999979</v>
      </c>
      <c r="Q16" s="23">
        <v>6.668999999999869</v>
      </c>
      <c r="R16" s="23">
        <v>304.5179999999998</v>
      </c>
      <c r="S16" s="25"/>
      <c r="T16" s="9"/>
      <c r="U16" s="9"/>
      <c r="V16" s="9"/>
      <c r="W16" s="9"/>
    </row>
    <row r="17" spans="1:23" ht="15">
      <c r="A17" s="12"/>
      <c r="B17" s="9" t="s">
        <v>38</v>
      </c>
      <c r="C17" s="9"/>
      <c r="D17" s="12"/>
      <c r="E17" s="12"/>
      <c r="F17" s="26">
        <v>-0.5125000000000024</v>
      </c>
      <c r="G17" s="26">
        <v>-2.48413430000001</v>
      </c>
      <c r="H17" s="26">
        <v>-4.485601000000013</v>
      </c>
      <c r="I17" s="26">
        <v>-5.156040200000012</v>
      </c>
      <c r="J17" s="26">
        <v>-4.39896970000001</v>
      </c>
      <c r="K17" s="26">
        <v>-2.740013100000011</v>
      </c>
      <c r="L17" s="26">
        <v>-0.5124091000000142</v>
      </c>
      <c r="M17" s="26">
        <v>2.110736699999988</v>
      </c>
      <c r="N17" s="26">
        <v>5.0004029999999915</v>
      </c>
      <c r="O17" s="26">
        <v>8.09583589999999</v>
      </c>
      <c r="P17" s="26">
        <v>11.411862999999984</v>
      </c>
      <c r="Q17" s="23">
        <v>-19.264758300000054</v>
      </c>
      <c r="R17" s="23">
        <v>6.8416711999998885</v>
      </c>
      <c r="S17" s="25"/>
      <c r="T17" s="24"/>
      <c r="U17" s="24"/>
      <c r="V17" s="9"/>
      <c r="W17" s="9"/>
    </row>
    <row r="18" spans="1:23" ht="15">
      <c r="A18" s="12"/>
      <c r="B18" s="9"/>
      <c r="C18" s="9"/>
      <c r="D18" s="12"/>
      <c r="E18" s="12"/>
      <c r="F18" s="26"/>
      <c r="G18" s="26"/>
      <c r="H18" s="26"/>
      <c r="I18" s="26"/>
      <c r="J18" s="26"/>
      <c r="K18" s="26"/>
      <c r="L18" s="26"/>
      <c r="M18" s="26"/>
      <c r="N18" s="26"/>
      <c r="O18" s="26"/>
      <c r="P18" s="26"/>
      <c r="Q18" s="23"/>
      <c r="R18" s="23"/>
      <c r="S18" s="25"/>
      <c r="T18" s="24"/>
      <c r="U18" s="24"/>
      <c r="V18" s="9"/>
      <c r="W18" s="9"/>
    </row>
    <row r="19" spans="1:23" ht="15">
      <c r="A19" s="205" t="s">
        <v>32</v>
      </c>
      <c r="B19" s="205"/>
      <c r="C19" s="205"/>
      <c r="D19" s="205"/>
      <c r="E19" s="205"/>
      <c r="F19" s="26"/>
      <c r="G19" s="26"/>
      <c r="H19" s="26"/>
      <c r="I19" s="26"/>
      <c r="J19" s="26"/>
      <c r="K19" s="26"/>
      <c r="L19" s="26"/>
      <c r="M19" s="26"/>
      <c r="N19" s="26"/>
      <c r="O19" s="26"/>
      <c r="P19" s="26"/>
      <c r="Q19" s="23"/>
      <c r="R19" s="23"/>
      <c r="S19" s="25"/>
      <c r="T19" s="24"/>
      <c r="U19" s="24"/>
      <c r="V19" s="9"/>
      <c r="W19" s="9"/>
    </row>
    <row r="20" spans="1:23" ht="15">
      <c r="A20" s="12" t="s">
        <v>33</v>
      </c>
      <c r="B20" s="12"/>
      <c r="C20" s="12"/>
      <c r="D20" s="12"/>
      <c r="E20" s="12"/>
      <c r="F20" s="26"/>
      <c r="G20" s="26"/>
      <c r="H20" s="26"/>
      <c r="I20" s="26"/>
      <c r="J20" s="26"/>
      <c r="K20" s="26"/>
      <c r="L20" s="26"/>
      <c r="M20" s="26"/>
      <c r="N20" s="26"/>
      <c r="O20" s="26"/>
      <c r="P20" s="26"/>
      <c r="Q20" s="23"/>
      <c r="R20" s="23"/>
      <c r="S20" s="25"/>
      <c r="T20" s="24"/>
      <c r="U20" s="24"/>
      <c r="V20" s="9"/>
      <c r="W20" s="9"/>
    </row>
    <row r="21" spans="1:23" ht="15">
      <c r="A21" s="12" t="s">
        <v>34</v>
      </c>
      <c r="B21" s="12"/>
      <c r="C21" s="12"/>
      <c r="D21" s="12"/>
      <c r="E21" s="12"/>
      <c r="F21" s="26"/>
      <c r="G21" s="26"/>
      <c r="H21" s="26"/>
      <c r="I21" s="26"/>
      <c r="J21" s="26"/>
      <c r="K21" s="26"/>
      <c r="L21" s="26"/>
      <c r="M21" s="26"/>
      <c r="N21" s="26"/>
      <c r="O21" s="26"/>
      <c r="P21" s="26"/>
      <c r="Q21" s="23"/>
      <c r="R21" s="23"/>
      <c r="S21" s="25"/>
      <c r="T21" s="24"/>
      <c r="U21" s="24"/>
      <c r="V21" s="9"/>
      <c r="W21" s="9"/>
    </row>
    <row r="22" spans="1:23" ht="15">
      <c r="A22" s="12" t="s">
        <v>39</v>
      </c>
      <c r="B22" s="12"/>
      <c r="C22" s="12"/>
      <c r="D22" s="12"/>
      <c r="E22" s="12"/>
      <c r="F22" s="26"/>
      <c r="G22" s="26"/>
      <c r="H22" s="26"/>
      <c r="I22" s="26"/>
      <c r="J22" s="26"/>
      <c r="K22" s="26"/>
      <c r="L22" s="26"/>
      <c r="M22" s="26"/>
      <c r="N22" s="26"/>
      <c r="O22" s="26"/>
      <c r="P22" s="26"/>
      <c r="Q22" s="23"/>
      <c r="R22" s="23"/>
      <c r="S22" s="25"/>
      <c r="T22" s="24"/>
      <c r="U22" s="24"/>
      <c r="V22" s="9"/>
      <c r="W22" s="9"/>
    </row>
    <row r="23" spans="1:23" ht="15">
      <c r="A23" s="12" t="s">
        <v>40</v>
      </c>
      <c r="B23" s="12"/>
      <c r="C23" s="12"/>
      <c r="D23" s="12"/>
      <c r="E23" s="12"/>
      <c r="F23" s="26"/>
      <c r="G23" s="26"/>
      <c r="H23" s="26"/>
      <c r="I23" s="26"/>
      <c r="J23" s="26"/>
      <c r="K23" s="26"/>
      <c r="L23" s="26"/>
      <c r="M23" s="26"/>
      <c r="N23" s="26"/>
      <c r="O23" s="26"/>
      <c r="P23" s="26"/>
      <c r="Q23" s="23"/>
      <c r="R23" s="23"/>
      <c r="S23" s="25"/>
      <c r="T23" s="24"/>
      <c r="U23" s="24"/>
      <c r="V23" s="9"/>
      <c r="W23" s="9"/>
    </row>
    <row r="24" spans="1:23" ht="15">
      <c r="A24" s="12"/>
      <c r="B24" s="12" t="s">
        <v>37</v>
      </c>
      <c r="C24" s="9"/>
      <c r="D24" s="12"/>
      <c r="E24" s="12"/>
      <c r="F24" s="24">
        <v>-25.000000000000114</v>
      </c>
      <c r="G24" s="24">
        <v>-58.33900000000017</v>
      </c>
      <c r="H24" s="24">
        <v>-64.21299999999997</v>
      </c>
      <c r="I24" s="24">
        <v>-45.40599999999995</v>
      </c>
      <c r="J24" s="24">
        <v>-36.71399999999994</v>
      </c>
      <c r="K24" s="24">
        <v>-14.659000000000106</v>
      </c>
      <c r="L24" s="24">
        <v>7.067000000000007</v>
      </c>
      <c r="M24" s="24">
        <v>18.647000000000162</v>
      </c>
      <c r="N24" s="24">
        <v>22.202999999999975</v>
      </c>
      <c r="O24" s="24">
        <v>25.701999999999998</v>
      </c>
      <c r="P24" s="24">
        <v>26.22999999999979</v>
      </c>
      <c r="Q24" s="23">
        <v>-219.33100000000013</v>
      </c>
      <c r="R24" s="23">
        <v>-119.4820000000002</v>
      </c>
      <c r="S24" s="25"/>
      <c r="T24" s="24"/>
      <c r="U24" s="24"/>
      <c r="V24" s="9"/>
      <c r="W24" s="9"/>
    </row>
    <row r="25" spans="1:23" ht="15">
      <c r="A25" s="12"/>
      <c r="B25" s="9" t="s">
        <v>38</v>
      </c>
      <c r="C25" s="9"/>
      <c r="D25" s="12"/>
      <c r="E25" s="12"/>
      <c r="F25" s="27">
        <v>-0.5125000000000024</v>
      </c>
      <c r="G25" s="27">
        <v>-2.6026343000000094</v>
      </c>
      <c r="H25" s="27">
        <v>-5.540601000000012</v>
      </c>
      <c r="I25" s="27">
        <v>-8.372540200000012</v>
      </c>
      <c r="J25" s="27">
        <v>-10.700469700000008</v>
      </c>
      <c r="K25" s="27">
        <v>-12.420013100000013</v>
      </c>
      <c r="L25" s="27">
        <v>-13.184009100000015</v>
      </c>
      <c r="M25" s="27">
        <v>-13.19576330000001</v>
      </c>
      <c r="N25" s="27">
        <v>-12.862897000000011</v>
      </c>
      <c r="O25" s="27">
        <v>-12.338064100000011</v>
      </c>
      <c r="P25" s="27">
        <v>-11.702737000000015</v>
      </c>
      <c r="Q25" s="23">
        <v>-39.63625830000005</v>
      </c>
      <c r="R25" s="28">
        <v>-102.9197288000001</v>
      </c>
      <c r="S25" s="25"/>
      <c r="T25" s="24"/>
      <c r="U25" s="24"/>
      <c r="V25" s="9"/>
      <c r="W25" s="9"/>
    </row>
    <row r="26" spans="1:23" ht="15">
      <c r="A26" s="12"/>
      <c r="B26" s="9"/>
      <c r="C26" s="9"/>
      <c r="D26" s="12"/>
      <c r="E26" s="12"/>
      <c r="F26" s="26"/>
      <c r="G26" s="26"/>
      <c r="H26" s="26"/>
      <c r="I26" s="26"/>
      <c r="J26" s="26"/>
      <c r="K26" s="26"/>
      <c r="L26" s="26"/>
      <c r="M26" s="26"/>
      <c r="N26" s="26"/>
      <c r="O26" s="26"/>
      <c r="P26" s="26"/>
      <c r="Q26" s="23"/>
      <c r="R26" s="23"/>
      <c r="S26" s="25"/>
      <c r="T26" s="24"/>
      <c r="U26" s="24"/>
      <c r="V26" s="9"/>
      <c r="W26" s="9"/>
    </row>
    <row r="27" spans="1:23" ht="15">
      <c r="A27" s="243" t="s">
        <v>41</v>
      </c>
      <c r="B27" s="243"/>
      <c r="C27" s="243"/>
      <c r="D27" s="243"/>
      <c r="E27" s="243"/>
      <c r="F27" s="25"/>
      <c r="G27" s="25"/>
      <c r="H27" s="25"/>
      <c r="I27" s="25"/>
      <c r="J27" s="25"/>
      <c r="K27" s="25"/>
      <c r="L27" s="25"/>
      <c r="M27" s="25"/>
      <c r="N27" s="25"/>
      <c r="O27" s="25"/>
      <c r="P27" s="25"/>
      <c r="Q27" s="26"/>
      <c r="R27" s="26"/>
      <c r="S27" s="9"/>
      <c r="T27" s="9"/>
      <c r="U27" s="9"/>
      <c r="V27" s="9"/>
      <c r="W27" s="9"/>
    </row>
    <row r="28" spans="1:23" ht="15">
      <c r="A28" s="29" t="s">
        <v>42</v>
      </c>
      <c r="B28" s="29"/>
      <c r="C28" s="29"/>
      <c r="D28" s="29"/>
      <c r="E28" s="29"/>
      <c r="F28" s="24"/>
      <c r="G28" s="24"/>
      <c r="H28" s="24"/>
      <c r="I28" s="24"/>
      <c r="J28" s="24"/>
      <c r="K28" s="24"/>
      <c r="L28" s="24"/>
      <c r="M28" s="24"/>
      <c r="N28" s="24"/>
      <c r="O28" s="24"/>
      <c r="P28" s="24"/>
      <c r="Q28" s="24"/>
      <c r="R28" s="24"/>
      <c r="S28" s="9"/>
      <c r="T28" s="9"/>
      <c r="U28" s="9"/>
      <c r="V28" s="9"/>
      <c r="W28" s="9"/>
    </row>
    <row r="29" spans="1:23" ht="15">
      <c r="A29" s="29" t="s">
        <v>43</v>
      </c>
      <c r="B29" s="29"/>
      <c r="C29" s="29"/>
      <c r="D29" s="29"/>
      <c r="E29" s="29"/>
      <c r="F29" s="24"/>
      <c r="G29" s="24"/>
      <c r="H29" s="24"/>
      <c r="I29" s="24"/>
      <c r="J29" s="24"/>
      <c r="K29" s="24"/>
      <c r="L29" s="24"/>
      <c r="M29" s="24"/>
      <c r="N29" s="24"/>
      <c r="O29" s="24"/>
      <c r="P29" s="24"/>
      <c r="Q29" s="24"/>
      <c r="R29" s="24"/>
      <c r="S29" s="9"/>
      <c r="T29" s="9"/>
      <c r="U29" s="9"/>
      <c r="V29" s="9"/>
      <c r="W29" s="9"/>
    </row>
    <row r="30" spans="1:23" ht="15">
      <c r="A30" s="12"/>
      <c r="B30" s="12" t="s">
        <v>37</v>
      </c>
      <c r="C30" s="12"/>
      <c r="D30" s="12"/>
      <c r="E30" s="12"/>
      <c r="F30" s="25">
        <v>0</v>
      </c>
      <c r="G30" s="24">
        <v>-12.4011830071618</v>
      </c>
      <c r="H30" s="24">
        <v>-33.8083353305596</v>
      </c>
      <c r="I30" s="24">
        <v>-58.6315159281122</v>
      </c>
      <c r="J30" s="24">
        <v>-83.986279913695</v>
      </c>
      <c r="K30" s="24">
        <v>-109.930430930256</v>
      </c>
      <c r="L30" s="24">
        <v>-136.847215021074</v>
      </c>
      <c r="M30" s="24">
        <v>-164.738036301323</v>
      </c>
      <c r="N30" s="24">
        <v>-193.74832404364</v>
      </c>
      <c r="O30" s="24">
        <v>-223.916244172696</v>
      </c>
      <c r="P30" s="24">
        <v>-255.246471734449</v>
      </c>
      <c r="Q30" s="23">
        <v>-298.7577451097846</v>
      </c>
      <c r="R30" s="23">
        <v>-1273.2540363829664</v>
      </c>
      <c r="S30" s="25"/>
      <c r="T30" s="9"/>
      <c r="U30" s="9"/>
      <c r="V30" s="9"/>
      <c r="W30" s="9"/>
    </row>
    <row r="31" spans="1:23" ht="15">
      <c r="A31" s="12"/>
      <c r="B31" s="9" t="s">
        <v>38</v>
      </c>
      <c r="C31" s="12"/>
      <c r="D31" s="12"/>
      <c r="E31" s="12"/>
      <c r="F31" s="25">
        <v>0</v>
      </c>
      <c r="G31" s="244">
        <v>-0.2939080372697341</v>
      </c>
      <c r="H31" s="24">
        <v>-1.3817508792450885</v>
      </c>
      <c r="I31" s="24">
        <v>-3.616418440070907</v>
      </c>
      <c r="J31" s="24">
        <v>-7.134090168758963</v>
      </c>
      <c r="K31" s="24">
        <v>-12.03051323044277</v>
      </c>
      <c r="L31" s="24">
        <v>-18.392960752504905</v>
      </c>
      <c r="M31" s="24">
        <v>-26.336260619150096</v>
      </c>
      <c r="N31" s="24">
        <v>-35.998593127010096</v>
      </c>
      <c r="O31" s="24">
        <v>-47.49265439051831</v>
      </c>
      <c r="P31" s="24">
        <v>-60.98290945108744</v>
      </c>
      <c r="Q31" s="23">
        <v>-24.45668075578746</v>
      </c>
      <c r="R31" s="23">
        <v>-213.66005909605832</v>
      </c>
      <c r="S31" s="9"/>
      <c r="T31" s="24"/>
      <c r="U31" s="24"/>
      <c r="V31" s="9"/>
      <c r="W31" s="9"/>
    </row>
    <row r="32" spans="1:23" ht="15">
      <c r="A32" s="9"/>
      <c r="B32" s="9"/>
      <c r="C32" s="9"/>
      <c r="D32" s="9"/>
      <c r="E32" s="9"/>
      <c r="F32" s="22"/>
      <c r="G32" s="22"/>
      <c r="H32" s="22"/>
      <c r="I32" s="22"/>
      <c r="J32" s="22"/>
      <c r="K32" s="22"/>
      <c r="L32" s="22"/>
      <c r="M32" s="22"/>
      <c r="N32" s="22"/>
      <c r="O32" s="22"/>
      <c r="P32" s="22"/>
      <c r="Q32" s="23"/>
      <c r="R32" s="23"/>
      <c r="S32" s="9"/>
      <c r="T32" s="9"/>
      <c r="U32" s="9"/>
      <c r="V32" s="9"/>
      <c r="W32" s="9"/>
    </row>
    <row r="33" spans="1:23" ht="15">
      <c r="A33" s="205" t="s">
        <v>44</v>
      </c>
      <c r="B33" s="205"/>
      <c r="C33" s="205"/>
      <c r="D33" s="205"/>
      <c r="E33" s="205"/>
      <c r="F33" s="22"/>
      <c r="G33" s="22"/>
      <c r="H33" s="22"/>
      <c r="I33" s="22"/>
      <c r="J33" s="22"/>
      <c r="K33" s="22"/>
      <c r="L33" s="22"/>
      <c r="M33" s="22"/>
      <c r="N33" s="22"/>
      <c r="O33" s="22"/>
      <c r="P33" s="22"/>
      <c r="Q33" s="23"/>
      <c r="R33" s="23"/>
      <c r="S33" s="9"/>
      <c r="T33" s="9"/>
      <c r="U33" s="9"/>
      <c r="V33" s="9"/>
      <c r="W33" s="9"/>
    </row>
    <row r="34" spans="1:23" ht="15">
      <c r="A34" s="205" t="s">
        <v>45</v>
      </c>
      <c r="B34" s="205"/>
      <c r="C34" s="205"/>
      <c r="D34" s="205"/>
      <c r="E34" s="205"/>
      <c r="F34" s="24"/>
      <c r="G34" s="24"/>
      <c r="H34" s="24"/>
      <c r="I34" s="24"/>
      <c r="J34" s="24"/>
      <c r="K34" s="24"/>
      <c r="L34" s="24"/>
      <c r="M34" s="24"/>
      <c r="N34" s="24"/>
      <c r="O34" s="24"/>
      <c r="P34" s="24"/>
      <c r="Q34" s="24"/>
      <c r="R34" s="24"/>
      <c r="S34" s="9"/>
      <c r="T34" s="9"/>
      <c r="U34" s="9"/>
      <c r="V34" s="9"/>
      <c r="W34" s="9"/>
    </row>
    <row r="35" spans="1:23" ht="15">
      <c r="A35" s="12" t="s">
        <v>46</v>
      </c>
      <c r="B35" s="12"/>
      <c r="C35" s="12"/>
      <c r="D35" s="12"/>
      <c r="E35" s="12"/>
      <c r="F35" s="24"/>
      <c r="G35" s="24"/>
      <c r="H35" s="24"/>
      <c r="I35" s="24"/>
      <c r="J35" s="24"/>
      <c r="K35" s="24"/>
      <c r="L35" s="24"/>
      <c r="M35" s="24"/>
      <c r="N35" s="24"/>
      <c r="O35" s="24"/>
      <c r="P35" s="24"/>
      <c r="Q35" s="24"/>
      <c r="R35" s="24"/>
      <c r="S35" s="9"/>
      <c r="T35" s="9"/>
      <c r="U35" s="9"/>
      <c r="V35" s="9"/>
      <c r="W35" s="9"/>
    </row>
    <row r="36" spans="1:23" ht="15">
      <c r="A36" s="12"/>
      <c r="B36" s="12" t="s">
        <v>37</v>
      </c>
      <c r="C36" s="12"/>
      <c r="D36" s="12"/>
      <c r="E36" s="12"/>
      <c r="F36" s="27">
        <v>0</v>
      </c>
      <c r="G36" s="24">
        <v>17.19799999999975</v>
      </c>
      <c r="H36" s="24">
        <v>38.071000000000026</v>
      </c>
      <c r="I36" s="24">
        <v>60.73599999999999</v>
      </c>
      <c r="J36" s="24">
        <v>85.20300000000009</v>
      </c>
      <c r="K36" s="24">
        <v>108.51</v>
      </c>
      <c r="L36" s="24">
        <v>134.4369999999999</v>
      </c>
      <c r="M36" s="24">
        <v>160.48200000000008</v>
      </c>
      <c r="N36" s="24">
        <v>187.545</v>
      </c>
      <c r="O36" s="24">
        <v>216.0709999999999</v>
      </c>
      <c r="P36" s="24">
        <v>242.93299999999988</v>
      </c>
      <c r="Q36" s="30">
        <v>309.71799999999985</v>
      </c>
      <c r="R36" s="23">
        <v>1251.1859999999997</v>
      </c>
      <c r="S36" s="25"/>
      <c r="T36" s="9"/>
      <c r="U36" s="9"/>
      <c r="V36" s="9"/>
      <c r="W36" s="9"/>
    </row>
    <row r="37" spans="1:23" ht="15">
      <c r="A37" s="12"/>
      <c r="B37" s="9" t="s">
        <v>38</v>
      </c>
      <c r="C37" s="12"/>
      <c r="D37" s="12"/>
      <c r="E37" s="12"/>
      <c r="F37" s="27">
        <v>0</v>
      </c>
      <c r="G37" s="244">
        <v>0.40800000000001546</v>
      </c>
      <c r="H37" s="26">
        <v>1.7110000000000127</v>
      </c>
      <c r="I37" s="26">
        <v>4.109999999999957</v>
      </c>
      <c r="J37" s="26">
        <v>7.729999999999961</v>
      </c>
      <c r="K37" s="26">
        <v>12.65</v>
      </c>
      <c r="L37" s="26">
        <v>18.950999999999993</v>
      </c>
      <c r="M37" s="26">
        <v>26.76399999999998</v>
      </c>
      <c r="N37" s="26">
        <v>36.20100000000002</v>
      </c>
      <c r="O37" s="26">
        <v>47.422</v>
      </c>
      <c r="P37" s="26">
        <v>60.49199999999999</v>
      </c>
      <c r="Q37" s="23">
        <v>26.608999999999945</v>
      </c>
      <c r="R37" s="23">
        <v>216.43899999999994</v>
      </c>
      <c r="S37" s="9"/>
      <c r="T37" s="24"/>
      <c r="U37" s="24"/>
      <c r="V37" s="9"/>
      <c r="W37" s="9"/>
    </row>
    <row r="38" spans="1:23" ht="15">
      <c r="A38" s="12"/>
      <c r="B38" s="9"/>
      <c r="C38" s="12"/>
      <c r="D38" s="12"/>
      <c r="E38" s="12"/>
      <c r="F38" s="27"/>
      <c r="G38" s="26"/>
      <c r="H38" s="26"/>
      <c r="I38" s="26"/>
      <c r="J38" s="26"/>
      <c r="K38" s="26"/>
      <c r="L38" s="26"/>
      <c r="M38" s="26"/>
      <c r="N38" s="26"/>
      <c r="O38" s="26"/>
      <c r="P38" s="26"/>
      <c r="Q38" s="23"/>
      <c r="R38" s="23"/>
      <c r="S38" s="9"/>
      <c r="T38" s="24"/>
      <c r="U38" s="24"/>
      <c r="V38" s="9"/>
      <c r="W38" s="9"/>
    </row>
    <row r="39" spans="1:23" ht="15">
      <c r="A39" s="9"/>
      <c r="B39" s="9"/>
      <c r="C39" s="9"/>
      <c r="D39" s="9"/>
      <c r="E39" s="9"/>
      <c r="F39" s="235" t="s">
        <v>47</v>
      </c>
      <c r="G39" s="236"/>
      <c r="H39" s="236"/>
      <c r="I39" s="236"/>
      <c r="J39" s="236"/>
      <c r="K39" s="236"/>
      <c r="L39" s="236"/>
      <c r="M39" s="236"/>
      <c r="N39" s="236"/>
      <c r="O39" s="236"/>
      <c r="P39" s="236"/>
      <c r="Q39" s="236"/>
      <c r="R39" s="236"/>
      <c r="S39" s="9"/>
      <c r="T39" s="9"/>
      <c r="U39" s="9"/>
      <c r="V39" s="9"/>
      <c r="W39" s="9"/>
    </row>
    <row r="40" spans="1:23" ht="15">
      <c r="A40" s="205" t="s">
        <v>48</v>
      </c>
      <c r="B40" s="205"/>
      <c r="C40" s="205"/>
      <c r="D40" s="205"/>
      <c r="E40" s="205"/>
      <c r="F40" s="24"/>
      <c r="G40" s="24"/>
      <c r="H40" s="24"/>
      <c r="I40" s="24"/>
      <c r="J40" s="24"/>
      <c r="K40" s="24"/>
      <c r="L40" s="24"/>
      <c r="M40" s="24"/>
      <c r="N40" s="24"/>
      <c r="O40" s="24"/>
      <c r="P40" s="24"/>
      <c r="Q40" s="23"/>
      <c r="R40" s="23"/>
      <c r="S40" s="9"/>
      <c r="T40" s="24"/>
      <c r="U40" s="9"/>
      <c r="V40" s="9"/>
      <c r="W40" s="9"/>
    </row>
    <row r="41" spans="1:23" ht="15">
      <c r="A41" s="12"/>
      <c r="B41" s="12" t="s">
        <v>37</v>
      </c>
      <c r="C41" s="12"/>
      <c r="D41" s="12"/>
      <c r="E41" s="12"/>
      <c r="F41" s="24">
        <v>0</v>
      </c>
      <c r="G41" s="24">
        <v>-2.026</v>
      </c>
      <c r="H41" s="24">
        <v>-1.329</v>
      </c>
      <c r="I41" s="24">
        <v>-8.545691098813114</v>
      </c>
      <c r="J41" s="24">
        <v>-152.67326787379935</v>
      </c>
      <c r="K41" s="24">
        <v>-253.58490195647377</v>
      </c>
      <c r="L41" s="24">
        <v>-279.98786883920894</v>
      </c>
      <c r="M41" s="24">
        <v>-291.14344639386843</v>
      </c>
      <c r="N41" s="24">
        <v>-302.34310434917</v>
      </c>
      <c r="O41" s="24">
        <v>-315.3553865954268</v>
      </c>
      <c r="P41" s="24">
        <v>-329.77854456397995</v>
      </c>
      <c r="Q41" s="24">
        <v>-418.15886092908625</v>
      </c>
      <c r="R41" s="25">
        <v>-1936.7672116707404</v>
      </c>
      <c r="S41" s="9"/>
      <c r="T41" s="24"/>
      <c r="U41" s="9"/>
      <c r="V41" s="9"/>
      <c r="W41" s="9"/>
    </row>
    <row r="42" spans="1:23" ht="15">
      <c r="A42" s="12"/>
      <c r="B42" s="9" t="s">
        <v>38</v>
      </c>
      <c r="C42" s="12"/>
      <c r="D42" s="12"/>
      <c r="E42" s="12"/>
      <c r="F42" s="24">
        <v>0</v>
      </c>
      <c r="G42" s="244">
        <v>-0.048016199999999995</v>
      </c>
      <c r="H42" s="244">
        <v>-0.1280111</v>
      </c>
      <c r="I42" s="244">
        <v>-0.3660551408221082</v>
      </c>
      <c r="J42" s="24">
        <v>-4.171165467777314</v>
      </c>
      <c r="K42" s="24">
        <v>-13.91408274297718</v>
      </c>
      <c r="L42" s="24">
        <v>-27.096967196787354</v>
      </c>
      <c r="M42" s="24">
        <v>-41.78027764632631</v>
      </c>
      <c r="N42" s="24">
        <v>-57.68534242250418</v>
      </c>
      <c r="O42" s="24">
        <v>-74.89483883230939</v>
      </c>
      <c r="P42" s="24">
        <v>-93.56274342194627</v>
      </c>
      <c r="Q42" s="24">
        <v>-18.627330651576603</v>
      </c>
      <c r="R42" s="24">
        <v>-313.64750017145013</v>
      </c>
      <c r="S42" s="9"/>
      <c r="T42" s="24"/>
      <c r="U42" s="9"/>
      <c r="V42" s="9"/>
      <c r="W42" s="9"/>
    </row>
    <row r="43" spans="1:23" ht="15">
      <c r="A43" s="19"/>
      <c r="B43" s="20"/>
      <c r="C43" s="20"/>
      <c r="D43" s="20"/>
      <c r="E43" s="20"/>
      <c r="F43" s="31"/>
      <c r="G43" s="21"/>
      <c r="H43" s="21"/>
      <c r="I43" s="21"/>
      <c r="J43" s="21"/>
      <c r="K43" s="21"/>
      <c r="L43" s="21"/>
      <c r="M43" s="21"/>
      <c r="N43" s="21"/>
      <c r="O43" s="21"/>
      <c r="P43" s="21"/>
      <c r="Q43" s="21"/>
      <c r="R43" s="21"/>
      <c r="S43" s="17"/>
      <c r="T43" s="17"/>
      <c r="U43" s="17"/>
      <c r="V43" s="17"/>
      <c r="W43" s="17"/>
    </row>
    <row r="44" spans="1:23" ht="15">
      <c r="A44" s="12" t="s">
        <v>49</v>
      </c>
      <c r="B44" s="12"/>
      <c r="C44" s="12"/>
      <c r="D44" s="12"/>
      <c r="E44" s="12"/>
      <c r="F44" s="24"/>
      <c r="G44" s="24"/>
      <c r="H44" s="24"/>
      <c r="I44" s="24"/>
      <c r="J44" s="24"/>
      <c r="K44" s="24"/>
      <c r="L44" s="24"/>
      <c r="M44" s="24"/>
      <c r="N44" s="24"/>
      <c r="O44" s="24"/>
      <c r="P44" s="24"/>
      <c r="Q44" s="23"/>
      <c r="R44" s="23"/>
      <c r="S44" s="9"/>
      <c r="T44" s="24"/>
      <c r="U44" s="9"/>
      <c r="V44" s="9"/>
      <c r="W44" s="9"/>
    </row>
    <row r="45" spans="1:23" ht="15">
      <c r="A45" s="12"/>
      <c r="B45" s="12" t="s">
        <v>37</v>
      </c>
      <c r="C45" s="12"/>
      <c r="D45" s="12"/>
      <c r="E45" s="12"/>
      <c r="F45" s="24">
        <v>-2.5898608625846773</v>
      </c>
      <c r="G45" s="24">
        <v>-10.63192157973125</v>
      </c>
      <c r="H45" s="24">
        <v>-18.934383582255098</v>
      </c>
      <c r="I45" s="24">
        <v>-26.725545613107563</v>
      </c>
      <c r="J45" s="24">
        <v>-35.32691254637253</v>
      </c>
      <c r="K45" s="24">
        <v>-42.42927818800061</v>
      </c>
      <c r="L45" s="24">
        <v>-46.43072172850958</v>
      </c>
      <c r="M45" s="24">
        <v>-49.882018509423304</v>
      </c>
      <c r="N45" s="24">
        <v>-53.44010524517594</v>
      </c>
      <c r="O45" s="24">
        <v>-56.9740487413996</v>
      </c>
      <c r="P45" s="24">
        <v>-59.42858828321763</v>
      </c>
      <c r="Q45" s="24">
        <v>-134.04804150946705</v>
      </c>
      <c r="R45" s="24">
        <v>-400.2035240171931</v>
      </c>
      <c r="S45" s="9"/>
      <c r="T45" s="24"/>
      <c r="U45" s="9"/>
      <c r="V45" s="9"/>
      <c r="W45" s="9"/>
    </row>
    <row r="46" spans="1:23" ht="15">
      <c r="A46" s="9"/>
      <c r="B46" s="9" t="s">
        <v>38</v>
      </c>
      <c r="C46" s="9"/>
      <c r="D46" s="12"/>
      <c r="E46" s="12"/>
      <c r="F46" s="244">
        <v>-0.05309214768298589</v>
      </c>
      <c r="G46" s="244">
        <v>-0.37836175153376284</v>
      </c>
      <c r="H46" s="24">
        <v>-1.0799332242649045</v>
      </c>
      <c r="I46" s="24">
        <v>-2.202286043555509</v>
      </c>
      <c r="J46" s="24">
        <v>-3.7630436881896605</v>
      </c>
      <c r="K46" s="24">
        <v>-5.769657478034305</v>
      </c>
      <c r="L46" s="24">
        <v>-8.12837177854449</v>
      </c>
      <c r="M46" s="24">
        <v>-10.770252475628002</v>
      </c>
      <c r="N46" s="24">
        <v>-13.705529396676699</v>
      </c>
      <c r="O46" s="24">
        <v>-16.939710361434916</v>
      </c>
      <c r="P46" s="24">
        <v>-20.471747960694298</v>
      </c>
      <c r="Q46" s="24">
        <v>-13.193282185578141</v>
      </c>
      <c r="R46" s="24">
        <v>-83.20889415855655</v>
      </c>
      <c r="S46" s="9"/>
      <c r="T46" s="24"/>
      <c r="U46" s="9"/>
      <c r="V46" s="9"/>
      <c r="W46" s="9"/>
    </row>
    <row r="47" spans="1:23" ht="15">
      <c r="A47" s="9"/>
      <c r="B47" s="9"/>
      <c r="C47" s="9"/>
      <c r="D47" s="9"/>
      <c r="E47" s="9"/>
      <c r="F47" s="24"/>
      <c r="G47" s="24"/>
      <c r="H47" s="24"/>
      <c r="I47" s="24"/>
      <c r="J47" s="24"/>
      <c r="K47" s="24"/>
      <c r="L47" s="24"/>
      <c r="M47" s="24"/>
      <c r="N47" s="24"/>
      <c r="O47" s="25"/>
      <c r="P47" s="25"/>
      <c r="Q47" s="23"/>
      <c r="R47" s="23"/>
      <c r="S47" s="9"/>
      <c r="T47" s="24"/>
      <c r="U47" s="9"/>
      <c r="V47" s="9"/>
      <c r="W47" s="9"/>
    </row>
    <row r="48" spans="1:23" ht="15">
      <c r="A48" s="205" t="s">
        <v>50</v>
      </c>
      <c r="B48" s="205"/>
      <c r="C48" s="205"/>
      <c r="D48" s="205"/>
      <c r="E48" s="205"/>
      <c r="F48" s="24"/>
      <c r="G48" s="24"/>
      <c r="H48" s="24"/>
      <c r="I48" s="24"/>
      <c r="J48" s="24"/>
      <c r="K48" s="24"/>
      <c r="L48" s="24"/>
      <c r="M48" s="24"/>
      <c r="N48" s="24"/>
      <c r="O48" s="24"/>
      <c r="P48" s="24"/>
      <c r="Q48" s="23"/>
      <c r="R48" s="23"/>
      <c r="S48" s="9"/>
      <c r="T48" s="24"/>
      <c r="U48" s="9"/>
      <c r="V48" s="9"/>
      <c r="W48" s="9"/>
    </row>
    <row r="49" spans="1:23" ht="15">
      <c r="A49" s="12"/>
      <c r="B49" s="12" t="s">
        <v>37</v>
      </c>
      <c r="C49" s="12"/>
      <c r="D49" s="12"/>
      <c r="E49" s="12"/>
      <c r="F49" s="24">
        <v>-9.303799999999999</v>
      </c>
      <c r="G49" s="24">
        <v>-58.877199999999995</v>
      </c>
      <c r="H49" s="24">
        <v>-58.168800000000005</v>
      </c>
      <c r="I49" s="24">
        <v>-68.88380000000001</v>
      </c>
      <c r="J49" s="24">
        <v>-58.045</v>
      </c>
      <c r="K49" s="24">
        <v>-34.525400000000005</v>
      </c>
      <c r="L49" s="24">
        <v>-40.8754</v>
      </c>
      <c r="M49" s="24">
        <v>-48.5076</v>
      </c>
      <c r="N49" s="24">
        <v>-57.2184</v>
      </c>
      <c r="O49" s="24">
        <v>-66.42880000000001</v>
      </c>
      <c r="P49" s="24">
        <v>-77.12095883566883</v>
      </c>
      <c r="Q49" s="24">
        <v>-278.5002</v>
      </c>
      <c r="R49" s="24">
        <v>-568.6513588356688</v>
      </c>
      <c r="S49" s="9"/>
      <c r="T49" s="24"/>
      <c r="U49" s="9"/>
      <c r="V49" s="9"/>
      <c r="W49" s="9"/>
    </row>
    <row r="50" spans="1:23" ht="15">
      <c r="A50" s="12"/>
      <c r="B50" s="9" t="s">
        <v>38</v>
      </c>
      <c r="C50" s="12"/>
      <c r="D50" s="12"/>
      <c r="E50" s="12"/>
      <c r="F50" s="244">
        <v>-0.19072789999999998</v>
      </c>
      <c r="G50" s="24">
        <v>-1.84941508</v>
      </c>
      <c r="H50" s="24">
        <v>-4.640740919999999</v>
      </c>
      <c r="I50" s="24">
        <v>-7.841462120000001</v>
      </c>
      <c r="J50" s="24">
        <v>-11.19245612</v>
      </c>
      <c r="K50" s="24">
        <v>-13.90206114</v>
      </c>
      <c r="L50" s="24">
        <v>-16.32860098</v>
      </c>
      <c r="M50" s="24">
        <v>-19.190907380000002</v>
      </c>
      <c r="N50" s="24">
        <v>-22.581464160000003</v>
      </c>
      <c r="O50" s="24">
        <v>-26.54068956</v>
      </c>
      <c r="P50" s="24">
        <v>-31.167068192638215</v>
      </c>
      <c r="Q50" s="24">
        <v>-39.42613538</v>
      </c>
      <c r="R50" s="24">
        <v>-155.23486565263823</v>
      </c>
      <c r="S50" s="9"/>
      <c r="T50" s="24"/>
      <c r="U50" s="9"/>
      <c r="V50" s="9"/>
      <c r="W50" s="9"/>
    </row>
    <row r="51" spans="1:23" ht="15">
      <c r="A51" s="12"/>
      <c r="B51" s="9"/>
      <c r="C51" s="12"/>
      <c r="D51" s="12"/>
      <c r="E51" s="12"/>
      <c r="F51" s="32"/>
      <c r="G51" s="32"/>
      <c r="H51" s="32"/>
      <c r="I51" s="32"/>
      <c r="J51" s="32"/>
      <c r="K51" s="32"/>
      <c r="L51" s="32"/>
      <c r="M51" s="32"/>
      <c r="N51" s="32"/>
      <c r="O51" s="32"/>
      <c r="P51" s="32"/>
      <c r="Q51" s="23"/>
      <c r="R51" s="23"/>
      <c r="S51" s="9"/>
      <c r="T51" s="24"/>
      <c r="U51" s="9"/>
      <c r="V51" s="9"/>
      <c r="W51" s="9"/>
    </row>
    <row r="52" spans="1:23" ht="15">
      <c r="A52" s="20" t="s">
        <v>22</v>
      </c>
      <c r="B52" s="20"/>
      <c r="C52" s="20"/>
      <c r="D52" s="20"/>
      <c r="E52" s="20"/>
      <c r="F52" s="24"/>
      <c r="G52" s="24"/>
      <c r="H52" s="24"/>
      <c r="I52" s="24"/>
      <c r="J52" s="24"/>
      <c r="K52" s="24"/>
      <c r="L52" s="24"/>
      <c r="M52" s="24"/>
      <c r="N52" s="24"/>
      <c r="O52" s="25"/>
      <c r="P52" s="25"/>
      <c r="Q52" s="23"/>
      <c r="R52" s="23"/>
      <c r="S52" s="9"/>
      <c r="T52" s="9"/>
      <c r="U52" s="9"/>
      <c r="V52" s="9"/>
      <c r="W52" s="9"/>
    </row>
    <row r="53" spans="1:23" ht="15">
      <c r="A53" s="12" t="s">
        <v>51</v>
      </c>
      <c r="B53" s="9"/>
      <c r="C53" s="12"/>
      <c r="D53" s="12"/>
      <c r="E53" s="12"/>
      <c r="F53" s="32"/>
      <c r="G53" s="32"/>
      <c r="H53" s="32"/>
      <c r="I53" s="32"/>
      <c r="J53" s="32"/>
      <c r="K53" s="32"/>
      <c r="L53" s="32"/>
      <c r="M53" s="32"/>
      <c r="N53" s="32"/>
      <c r="O53" s="32"/>
      <c r="P53" s="32"/>
      <c r="Q53" s="23"/>
      <c r="R53" s="23"/>
      <c r="S53" s="9"/>
      <c r="T53" s="24"/>
      <c r="U53" s="9"/>
      <c r="V53" s="9"/>
      <c r="W53" s="9"/>
    </row>
    <row r="54" spans="1:23" ht="15">
      <c r="A54" s="12" t="s">
        <v>52</v>
      </c>
      <c r="B54" s="9"/>
      <c r="C54" s="12"/>
      <c r="D54" s="12"/>
      <c r="E54" s="12"/>
      <c r="F54" s="32"/>
      <c r="G54" s="32"/>
      <c r="H54" s="32"/>
      <c r="I54" s="32"/>
      <c r="J54" s="32"/>
      <c r="K54" s="32"/>
      <c r="L54" s="32"/>
      <c r="M54" s="32"/>
      <c r="N54" s="32"/>
      <c r="O54" s="32"/>
      <c r="P54" s="32"/>
      <c r="Q54" s="23"/>
      <c r="R54" s="23"/>
      <c r="S54" s="9"/>
      <c r="T54" s="24"/>
      <c r="U54" s="9"/>
      <c r="V54" s="9"/>
      <c r="W54" s="9"/>
    </row>
    <row r="55" spans="1:23" ht="15">
      <c r="A55" s="12"/>
      <c r="B55" s="12" t="s">
        <v>37</v>
      </c>
      <c r="C55" s="12"/>
      <c r="D55" s="12"/>
      <c r="E55" s="12"/>
      <c r="F55" s="32">
        <v>0</v>
      </c>
      <c r="G55" s="32">
        <v>0</v>
      </c>
      <c r="H55" s="32">
        <v>0</v>
      </c>
      <c r="I55" s="32">
        <v>0</v>
      </c>
      <c r="J55" s="32">
        <v>-22.452350000000003</v>
      </c>
      <c r="K55" s="32">
        <v>-58.342749999999995</v>
      </c>
      <c r="L55" s="32">
        <v>-65.02735000000001</v>
      </c>
      <c r="M55" s="32">
        <v>-71.68964999999999</v>
      </c>
      <c r="N55" s="32">
        <v>-78.24884999999998</v>
      </c>
      <c r="O55" s="32">
        <v>-84.62689999999999</v>
      </c>
      <c r="P55" s="32">
        <v>-91.32440954643894</v>
      </c>
      <c r="Q55" s="32">
        <v>-80.79509999999999</v>
      </c>
      <c r="R55" s="32">
        <v>-471.7122595464389</v>
      </c>
      <c r="S55" s="9"/>
      <c r="T55" s="24"/>
      <c r="U55" s="9"/>
      <c r="V55" s="9"/>
      <c r="W55" s="9"/>
    </row>
    <row r="56" spans="1:23" ht="15">
      <c r="A56" s="12"/>
      <c r="B56" s="9" t="s">
        <v>38</v>
      </c>
      <c r="C56" s="12"/>
      <c r="D56" s="12"/>
      <c r="E56" s="12"/>
      <c r="F56" s="32">
        <v>0</v>
      </c>
      <c r="G56" s="32">
        <v>0</v>
      </c>
      <c r="H56" s="32">
        <v>0</v>
      </c>
      <c r="I56" s="32">
        <v>0</v>
      </c>
      <c r="J56" s="32">
        <v>-0.5276302250000001</v>
      </c>
      <c r="K56" s="32">
        <v>-2.45101266</v>
      </c>
      <c r="L56" s="32">
        <v>-5.463782205</v>
      </c>
      <c r="M56" s="32">
        <v>-8.93040148</v>
      </c>
      <c r="N56" s="32">
        <v>-12.87202849</v>
      </c>
      <c r="O56" s="32">
        <v>-17.301452969999996</v>
      </c>
      <c r="P56" s="32">
        <v>-22.24489279434131</v>
      </c>
      <c r="Q56" s="32">
        <v>-2.978642885</v>
      </c>
      <c r="R56" s="32">
        <v>-69.7912008243413</v>
      </c>
      <c r="S56" s="9"/>
      <c r="T56" s="24"/>
      <c r="U56" s="9"/>
      <c r="V56" s="9"/>
      <c r="W56" s="9"/>
    </row>
    <row r="57" spans="1:23" ht="15">
      <c r="A57" s="9"/>
      <c r="B57" s="9"/>
      <c r="C57" s="9"/>
      <c r="D57" s="9"/>
      <c r="E57" s="9"/>
      <c r="F57" s="24"/>
      <c r="G57" s="24"/>
      <c r="H57" s="24"/>
      <c r="I57" s="24"/>
      <c r="J57" s="24"/>
      <c r="K57" s="24"/>
      <c r="L57" s="24"/>
      <c r="M57" s="24"/>
      <c r="N57" s="24"/>
      <c r="O57" s="24"/>
      <c r="P57" s="24"/>
      <c r="Q57" s="24"/>
      <c r="R57" s="24"/>
      <c r="S57" s="9"/>
      <c r="T57" s="24"/>
      <c r="U57" s="24"/>
      <c r="V57" s="9"/>
      <c r="W57" s="9"/>
    </row>
    <row r="58" spans="1:23" ht="15">
      <c r="A58" s="33" t="s">
        <v>53</v>
      </c>
      <c r="B58" s="12"/>
      <c r="C58" s="12"/>
      <c r="D58" s="12"/>
      <c r="E58" s="12"/>
      <c r="F58" s="9"/>
      <c r="G58" s="9"/>
      <c r="H58" s="9"/>
      <c r="I58" s="9"/>
      <c r="J58" s="9"/>
      <c r="K58" s="9"/>
      <c r="L58" s="9"/>
      <c r="M58" s="9"/>
      <c r="N58" s="9"/>
      <c r="O58" s="9"/>
      <c r="P58" s="9"/>
      <c r="Q58" s="9"/>
      <c r="R58" s="9"/>
      <c r="S58" s="9"/>
      <c r="T58" s="9"/>
      <c r="U58" s="9"/>
      <c r="V58" s="9"/>
      <c r="W58" s="9"/>
    </row>
    <row r="59" spans="1:23" ht="15">
      <c r="A59" s="33" t="s">
        <v>54</v>
      </c>
      <c r="B59" s="12"/>
      <c r="C59" s="12"/>
      <c r="D59" s="12"/>
      <c r="E59" s="12"/>
      <c r="F59" s="27">
        <v>1023.891</v>
      </c>
      <c r="G59" s="27">
        <v>1034.1909999999998</v>
      </c>
      <c r="H59" s="27">
        <v>1050.488</v>
      </c>
      <c r="I59" s="27">
        <v>1067.481</v>
      </c>
      <c r="J59" s="27">
        <v>1089.361</v>
      </c>
      <c r="K59" s="27">
        <v>1100.319</v>
      </c>
      <c r="L59" s="27">
        <v>1128.656</v>
      </c>
      <c r="M59" s="27">
        <v>1154.602</v>
      </c>
      <c r="N59" s="27">
        <v>1182.051</v>
      </c>
      <c r="O59" s="27">
        <v>1214.735</v>
      </c>
      <c r="P59" s="27">
        <v>1238.399</v>
      </c>
      <c r="Q59" s="23">
        <v>5341.84</v>
      </c>
      <c r="R59" s="23">
        <v>11260.283</v>
      </c>
      <c r="S59" s="9"/>
      <c r="T59" s="9"/>
      <c r="U59" s="9"/>
      <c r="V59" s="9"/>
      <c r="W59" s="9"/>
    </row>
    <row r="60" spans="1:23" ht="15">
      <c r="A60" s="33"/>
      <c r="B60" s="12"/>
      <c r="C60" s="12"/>
      <c r="D60" s="12"/>
      <c r="E60" s="12"/>
      <c r="F60" s="27"/>
      <c r="G60" s="27"/>
      <c r="H60" s="27"/>
      <c r="I60" s="27"/>
      <c r="J60" s="27"/>
      <c r="K60" s="27"/>
      <c r="L60" s="27"/>
      <c r="M60" s="27"/>
      <c r="N60" s="27"/>
      <c r="O60" s="27"/>
      <c r="P60" s="27"/>
      <c r="Q60" s="23"/>
      <c r="R60" s="23"/>
      <c r="S60" s="9"/>
      <c r="T60" s="9"/>
      <c r="U60" s="9"/>
      <c r="V60" s="9"/>
      <c r="W60" s="9"/>
    </row>
    <row r="61" spans="1:23" ht="15">
      <c r="A61" s="33" t="s">
        <v>55</v>
      </c>
      <c r="B61" s="12"/>
      <c r="C61" s="12"/>
      <c r="D61" s="12"/>
      <c r="E61" s="12"/>
      <c r="F61" s="27"/>
      <c r="G61" s="27"/>
      <c r="H61" s="27"/>
      <c r="I61" s="27"/>
      <c r="J61" s="27"/>
      <c r="K61" s="27"/>
      <c r="L61" s="27"/>
      <c r="M61" s="27"/>
      <c r="N61" s="27"/>
      <c r="O61" s="27"/>
      <c r="P61" s="27"/>
      <c r="Q61" s="23"/>
      <c r="R61" s="23"/>
      <c r="S61" s="9"/>
      <c r="T61" s="9"/>
      <c r="U61" s="9"/>
      <c r="V61" s="9"/>
      <c r="W61" s="9"/>
    </row>
    <row r="62" spans="1:23" ht="15">
      <c r="A62" s="33" t="s">
        <v>56</v>
      </c>
      <c r="B62" s="12"/>
      <c r="C62" s="12"/>
      <c r="D62" s="12"/>
      <c r="E62" s="12"/>
      <c r="F62" s="27">
        <v>92.678</v>
      </c>
      <c r="G62" s="27">
        <v>78.53399999999999</v>
      </c>
      <c r="H62" s="27">
        <v>73.159</v>
      </c>
      <c r="I62" s="27">
        <v>73.793</v>
      </c>
      <c r="J62" s="27">
        <v>74.813</v>
      </c>
      <c r="K62" s="27">
        <v>75.498</v>
      </c>
      <c r="L62" s="27">
        <v>77.045</v>
      </c>
      <c r="M62" s="27">
        <v>78.543</v>
      </c>
      <c r="N62" s="27">
        <v>80.049</v>
      </c>
      <c r="O62" s="27">
        <v>81.544</v>
      </c>
      <c r="P62" s="27">
        <v>83.069</v>
      </c>
      <c r="Q62" s="27">
        <v>375.79699999999997</v>
      </c>
      <c r="R62" s="27">
        <v>776.0469999999999</v>
      </c>
      <c r="S62" s="9"/>
      <c r="T62" s="9"/>
      <c r="U62" s="9"/>
      <c r="V62" s="9"/>
      <c r="W62" s="9"/>
    </row>
    <row r="63" spans="1:23" ht="15">
      <c r="A63" s="33"/>
      <c r="B63" s="12"/>
      <c r="C63" s="12"/>
      <c r="D63" s="12"/>
      <c r="E63" s="12"/>
      <c r="F63" s="27"/>
      <c r="G63" s="27"/>
      <c r="H63" s="27"/>
      <c r="I63" s="27"/>
      <c r="J63" s="27"/>
      <c r="K63" s="27"/>
      <c r="L63" s="27"/>
      <c r="M63" s="27"/>
      <c r="N63" s="27"/>
      <c r="O63" s="27"/>
      <c r="P63" s="27"/>
      <c r="Q63" s="23"/>
      <c r="R63" s="23"/>
      <c r="S63" s="9"/>
      <c r="T63" s="9"/>
      <c r="U63" s="9"/>
      <c r="V63" s="9"/>
      <c r="W63" s="9"/>
    </row>
    <row r="64" spans="1:23" ht="15">
      <c r="A64" s="205" t="s">
        <v>57</v>
      </c>
      <c r="B64" s="205"/>
      <c r="C64" s="205"/>
      <c r="D64" s="205"/>
      <c r="E64" s="205"/>
      <c r="F64" s="9"/>
      <c r="G64" s="9"/>
      <c r="H64" s="9"/>
      <c r="I64" s="9"/>
      <c r="J64" s="9"/>
      <c r="K64" s="9"/>
      <c r="L64" s="9"/>
      <c r="M64" s="9"/>
      <c r="N64" s="9"/>
      <c r="O64" s="9"/>
      <c r="P64" s="9"/>
      <c r="Q64" s="9"/>
      <c r="R64" s="9"/>
      <c r="S64" s="9"/>
      <c r="T64" s="9"/>
      <c r="U64" s="9"/>
      <c r="V64" s="9"/>
      <c r="W64" s="9"/>
    </row>
    <row r="65" spans="1:23" ht="15">
      <c r="A65" s="205" t="s">
        <v>58</v>
      </c>
      <c r="B65" s="205"/>
      <c r="C65" s="205"/>
      <c r="D65" s="205"/>
      <c r="E65" s="205"/>
      <c r="F65" s="24">
        <v>-172.08611194183277</v>
      </c>
      <c r="G65" s="24">
        <v>-98.15667740801746</v>
      </c>
      <c r="H65" s="24">
        <v>-116.38960505297155</v>
      </c>
      <c r="I65" s="24">
        <v>-136.92872711057544</v>
      </c>
      <c r="J65" s="24">
        <v>-12.459751659064295</v>
      </c>
      <c r="K65" s="24">
        <v>170.38067072583908</v>
      </c>
      <c r="L65" s="24">
        <v>159.30113638119747</v>
      </c>
      <c r="M65" s="24">
        <v>184.6162502125635</v>
      </c>
      <c r="N65" s="24">
        <v>208.46623593322738</v>
      </c>
      <c r="O65" s="24">
        <v>191.69536213756328</v>
      </c>
      <c r="P65" s="24">
        <v>249.1725770952762</v>
      </c>
      <c r="Q65" s="23">
        <v>-193.55409050478966</v>
      </c>
      <c r="R65" s="23">
        <v>799.6974712550382</v>
      </c>
      <c r="S65" s="9"/>
      <c r="T65" s="9"/>
      <c r="U65" s="9"/>
      <c r="V65" s="9"/>
      <c r="W65" s="9"/>
    </row>
    <row r="66" spans="1:23" ht="15">
      <c r="A66" s="7"/>
      <c r="B66" s="7"/>
      <c r="C66" s="7"/>
      <c r="D66" s="7"/>
      <c r="E66" s="7"/>
      <c r="F66" s="34"/>
      <c r="G66" s="34"/>
      <c r="H66" s="35"/>
      <c r="I66" s="35"/>
      <c r="J66" s="35"/>
      <c r="K66" s="35"/>
      <c r="L66" s="35"/>
      <c r="M66" s="35"/>
      <c r="N66" s="35"/>
      <c r="O66" s="35"/>
      <c r="P66" s="35"/>
      <c r="Q66" s="36"/>
      <c r="R66" s="36"/>
      <c r="S66" s="9"/>
      <c r="T66" s="9"/>
      <c r="U66" s="9"/>
      <c r="V66" s="9"/>
      <c r="W66" s="9"/>
    </row>
    <row r="67" spans="1:23" ht="15">
      <c r="A67" s="9"/>
      <c r="B67" s="9"/>
      <c r="C67" s="9"/>
      <c r="D67" s="9"/>
      <c r="E67" s="9"/>
      <c r="F67" s="9"/>
      <c r="G67" s="9"/>
      <c r="H67" s="9"/>
      <c r="I67" s="9"/>
      <c r="J67" s="9"/>
      <c r="K67" s="9"/>
      <c r="L67" s="9"/>
      <c r="M67" s="9"/>
      <c r="N67" s="9"/>
      <c r="O67" s="9"/>
      <c r="P67" s="9"/>
      <c r="Q67" s="10"/>
      <c r="R67" s="10"/>
      <c r="S67" s="9"/>
      <c r="T67" s="9"/>
      <c r="U67" s="9"/>
      <c r="V67" s="9"/>
      <c r="W67" s="9"/>
    </row>
    <row r="68" spans="1:23" ht="15">
      <c r="A68" s="9" t="s">
        <v>59</v>
      </c>
      <c r="B68" s="9"/>
      <c r="C68" s="9"/>
      <c r="D68" s="9"/>
      <c r="E68" s="9"/>
      <c r="F68" s="9"/>
      <c r="G68" s="9"/>
      <c r="H68" s="9"/>
      <c r="I68" s="9"/>
      <c r="J68" s="9"/>
      <c r="K68" s="9"/>
      <c r="L68" s="9"/>
      <c r="M68" s="9"/>
      <c r="N68" s="9"/>
      <c r="O68" s="9"/>
      <c r="P68" s="9"/>
      <c r="Q68" s="10"/>
      <c r="R68" s="10"/>
      <c r="S68" s="9"/>
      <c r="T68" s="9"/>
      <c r="U68" s="9"/>
      <c r="V68" s="9"/>
      <c r="W68" s="9"/>
    </row>
    <row r="69" spans="1:23" ht="15">
      <c r="A69" s="9"/>
      <c r="B69" s="9"/>
      <c r="C69" s="9"/>
      <c r="D69" s="9"/>
      <c r="E69" s="9"/>
      <c r="F69" s="9"/>
      <c r="G69" s="9"/>
      <c r="H69" s="9"/>
      <c r="I69" s="9"/>
      <c r="J69" s="9"/>
      <c r="K69" s="9"/>
      <c r="L69" s="9"/>
      <c r="M69" s="9"/>
      <c r="N69" s="9"/>
      <c r="O69" s="9"/>
      <c r="P69" s="9"/>
      <c r="Q69" s="10"/>
      <c r="R69" s="10"/>
      <c r="S69" s="9"/>
      <c r="T69" s="9"/>
      <c r="U69" s="9"/>
      <c r="V69" s="9"/>
      <c r="W69" s="9"/>
    </row>
    <row r="70" spans="1:23" ht="27.75" customHeight="1">
      <c r="A70" s="128" t="s">
        <v>60</v>
      </c>
      <c r="B70" s="9"/>
      <c r="C70" s="232" t="s">
        <v>182</v>
      </c>
      <c r="D70" s="233"/>
      <c r="E70" s="233"/>
      <c r="F70" s="233"/>
      <c r="G70" s="233"/>
      <c r="H70" s="233"/>
      <c r="I70" s="233"/>
      <c r="J70" s="233"/>
      <c r="K70" s="233"/>
      <c r="L70" s="233"/>
      <c r="M70" s="233"/>
      <c r="N70" s="233"/>
      <c r="O70" s="233"/>
      <c r="P70" s="233"/>
      <c r="Q70" s="233"/>
      <c r="R70" s="234"/>
      <c r="S70" s="9"/>
      <c r="T70" s="9"/>
      <c r="U70" s="9"/>
      <c r="V70" s="9"/>
      <c r="W70" s="9"/>
    </row>
    <row r="71" spans="1:23" ht="15">
      <c r="A71" s="9"/>
      <c r="B71" s="9"/>
      <c r="C71" s="9"/>
      <c r="D71" s="9"/>
      <c r="E71" s="9"/>
      <c r="F71" s="9"/>
      <c r="G71" s="9"/>
      <c r="H71" s="9"/>
      <c r="I71" s="9"/>
      <c r="J71" s="9"/>
      <c r="K71" s="9"/>
      <c r="L71" s="9"/>
      <c r="M71" s="9"/>
      <c r="N71" s="9"/>
      <c r="O71" s="9"/>
      <c r="P71" s="9"/>
      <c r="Q71" s="10"/>
      <c r="R71" s="10"/>
      <c r="S71" s="9"/>
      <c r="T71" s="9"/>
      <c r="U71" s="9"/>
      <c r="V71" s="9"/>
      <c r="W71" s="9"/>
    </row>
    <row r="72" spans="1:23" ht="15">
      <c r="A72" s="9"/>
      <c r="B72" s="9"/>
      <c r="C72" s="237" t="s">
        <v>61</v>
      </c>
      <c r="D72" s="238"/>
      <c r="E72" s="238"/>
      <c r="F72" s="238"/>
      <c r="G72" s="238"/>
      <c r="H72" s="238"/>
      <c r="I72" s="238"/>
      <c r="J72" s="238"/>
      <c r="K72" s="238"/>
      <c r="L72" s="238"/>
      <c r="M72" s="238"/>
      <c r="N72" s="238"/>
      <c r="O72" s="238"/>
      <c r="P72" s="238"/>
      <c r="Q72" s="238"/>
      <c r="R72" s="238"/>
      <c r="S72" s="136"/>
      <c r="T72" s="136"/>
      <c r="U72" s="136"/>
      <c r="V72" s="137"/>
      <c r="W72" s="9"/>
    </row>
    <row r="73" spans="1:23" ht="15">
      <c r="A73" s="9"/>
      <c r="B73" s="9"/>
      <c r="C73" s="9"/>
      <c r="D73" s="9"/>
      <c r="E73" s="9"/>
      <c r="F73" s="9"/>
      <c r="G73" s="9"/>
      <c r="H73" s="9"/>
      <c r="I73" s="9"/>
      <c r="J73" s="9"/>
      <c r="K73" s="9"/>
      <c r="L73" s="9"/>
      <c r="M73" s="9"/>
      <c r="N73" s="9"/>
      <c r="O73" s="9"/>
      <c r="P73" s="9"/>
      <c r="Q73" s="10"/>
      <c r="R73" s="10"/>
      <c r="S73" s="9"/>
      <c r="T73" s="9"/>
      <c r="U73" s="25"/>
      <c r="V73" s="9"/>
      <c r="W73" s="9"/>
    </row>
    <row r="74" spans="1:23" ht="39" customHeight="1">
      <c r="A74" s="128" t="s">
        <v>62</v>
      </c>
      <c r="B74" s="9"/>
      <c r="C74" s="152" t="s">
        <v>183</v>
      </c>
      <c r="D74" s="153"/>
      <c r="E74" s="153"/>
      <c r="F74" s="153"/>
      <c r="G74" s="153"/>
      <c r="H74" s="153"/>
      <c r="I74" s="153"/>
      <c r="J74" s="153"/>
      <c r="K74" s="153"/>
      <c r="L74" s="153"/>
      <c r="M74" s="153"/>
      <c r="N74" s="153"/>
      <c r="O74" s="153"/>
      <c r="P74" s="153"/>
      <c r="Q74" s="153"/>
      <c r="R74" s="153"/>
      <c r="S74" s="9"/>
      <c r="T74" s="9"/>
      <c r="U74" s="9"/>
      <c r="V74" s="9"/>
      <c r="W74" s="9"/>
    </row>
    <row r="75" spans="1:23" ht="15">
      <c r="A75" s="9"/>
      <c r="B75" s="9"/>
      <c r="C75" s="9"/>
      <c r="D75" s="9"/>
      <c r="E75" s="9"/>
      <c r="F75" s="9"/>
      <c r="G75" s="9"/>
      <c r="H75" s="9"/>
      <c r="I75" s="9"/>
      <c r="J75" s="9"/>
      <c r="K75" s="9"/>
      <c r="L75" s="9"/>
      <c r="M75" s="9"/>
      <c r="N75" s="9"/>
      <c r="O75" s="9"/>
      <c r="P75" s="9"/>
      <c r="Q75" s="10"/>
      <c r="R75" s="10"/>
      <c r="S75" s="9"/>
      <c r="T75" s="9"/>
      <c r="U75" s="9"/>
      <c r="V75" s="9"/>
      <c r="W75" s="9"/>
    </row>
    <row r="76" spans="1:23" ht="15">
      <c r="A76" s="9" t="s">
        <v>63</v>
      </c>
      <c r="B76" s="9"/>
      <c r="C76" s="9" t="s">
        <v>178</v>
      </c>
      <c r="D76" s="9"/>
      <c r="E76" s="9"/>
      <c r="F76" s="9"/>
      <c r="G76" s="9"/>
      <c r="H76" s="9"/>
      <c r="I76" s="9"/>
      <c r="J76" s="9"/>
      <c r="K76" s="9"/>
      <c r="L76" s="9"/>
      <c r="M76" s="9"/>
      <c r="N76" s="9"/>
      <c r="O76" s="9"/>
      <c r="P76" s="9"/>
      <c r="Q76" s="10"/>
      <c r="R76" s="10"/>
      <c r="S76" s="9"/>
      <c r="T76" s="9"/>
      <c r="U76" s="9"/>
      <c r="V76" s="9"/>
      <c r="W76" s="9"/>
    </row>
    <row r="77" spans="1:23" ht="15">
      <c r="A77" s="9"/>
      <c r="B77" s="9"/>
      <c r="C77" s="9"/>
      <c r="D77" s="9"/>
      <c r="E77" s="9"/>
      <c r="F77" s="9"/>
      <c r="G77" s="9"/>
      <c r="H77" s="9"/>
      <c r="I77" s="9"/>
      <c r="J77" s="9"/>
      <c r="K77" s="9"/>
      <c r="L77" s="9"/>
      <c r="M77" s="9"/>
      <c r="N77" s="9"/>
      <c r="O77" s="9"/>
      <c r="P77" s="9"/>
      <c r="Q77" s="10"/>
      <c r="R77" s="10"/>
      <c r="S77" s="9"/>
      <c r="T77" s="9"/>
      <c r="U77" s="9"/>
      <c r="V77" s="9"/>
      <c r="W77" s="9"/>
    </row>
    <row r="78" spans="1:23" ht="42.75" customHeight="1">
      <c r="A78" s="128" t="s">
        <v>64</v>
      </c>
      <c r="B78" s="9"/>
      <c r="C78" s="152" t="s">
        <v>184</v>
      </c>
      <c r="D78" s="153"/>
      <c r="E78" s="153"/>
      <c r="F78" s="153"/>
      <c r="G78" s="153"/>
      <c r="H78" s="153"/>
      <c r="I78" s="153"/>
      <c r="J78" s="153"/>
      <c r="K78" s="153"/>
      <c r="L78" s="153"/>
      <c r="M78" s="153"/>
      <c r="N78" s="153"/>
      <c r="O78" s="153"/>
      <c r="P78" s="153"/>
      <c r="Q78" s="153"/>
      <c r="R78" s="153"/>
      <c r="S78" s="9"/>
      <c r="T78" s="9"/>
      <c r="U78" s="25"/>
      <c r="V78" s="9"/>
      <c r="W78" s="9"/>
    </row>
    <row r="79" spans="1:23" ht="15">
      <c r="A79" s="9"/>
      <c r="B79" s="9"/>
      <c r="C79" s="9"/>
      <c r="D79" s="9"/>
      <c r="E79" s="9"/>
      <c r="F79" s="9"/>
      <c r="G79" s="9"/>
      <c r="H79" s="9"/>
      <c r="I79" s="9"/>
      <c r="J79" s="9"/>
      <c r="K79" s="9"/>
      <c r="L79" s="9"/>
      <c r="M79" s="9"/>
      <c r="N79" s="9"/>
      <c r="O79" s="9"/>
      <c r="P79" s="9"/>
      <c r="Q79" s="10"/>
      <c r="R79" s="10"/>
      <c r="S79" s="9"/>
      <c r="T79" s="9"/>
      <c r="U79" s="25"/>
      <c r="V79" s="9"/>
      <c r="W79" s="9"/>
    </row>
    <row r="80" spans="1:23" ht="15">
      <c r="A80" s="9" t="s">
        <v>65</v>
      </c>
      <c r="B80" s="9"/>
      <c r="C80" s="237" t="s">
        <v>185</v>
      </c>
      <c r="D80" s="238"/>
      <c r="E80" s="238"/>
      <c r="F80" s="238"/>
      <c r="G80" s="238"/>
      <c r="H80" s="238"/>
      <c r="I80" s="238"/>
      <c r="J80" s="238"/>
      <c r="K80" s="238"/>
      <c r="L80" s="238"/>
      <c r="M80" s="238"/>
      <c r="N80" s="238"/>
      <c r="O80" s="238"/>
      <c r="P80" s="238"/>
      <c r="Q80" s="238"/>
      <c r="R80" s="239"/>
      <c r="S80" s="9"/>
      <c r="T80" s="9"/>
      <c r="U80" s="9"/>
      <c r="V80" s="9"/>
      <c r="W80" s="9"/>
    </row>
    <row r="81" spans="1:23" ht="15">
      <c r="A81" s="9"/>
      <c r="B81" s="9"/>
      <c r="C81" s="9"/>
      <c r="D81" s="9"/>
      <c r="E81" s="9"/>
      <c r="F81" s="9"/>
      <c r="G81" s="9"/>
      <c r="H81" s="9"/>
      <c r="I81" s="9"/>
      <c r="J81" s="9"/>
      <c r="K81" s="9"/>
      <c r="L81" s="9"/>
      <c r="M81" s="9"/>
      <c r="N81" s="9"/>
      <c r="O81" s="9"/>
      <c r="P81" s="9"/>
      <c r="Q81" s="10"/>
      <c r="R81" s="10"/>
      <c r="S81" s="9"/>
      <c r="T81" s="9"/>
      <c r="U81" s="9"/>
      <c r="V81" s="9"/>
      <c r="W81" s="9"/>
    </row>
    <row r="82" spans="1:23" ht="15">
      <c r="A82" s="9" t="s">
        <v>66</v>
      </c>
      <c r="B82" s="9"/>
      <c r="C82" s="9" t="s">
        <v>186</v>
      </c>
      <c r="D82" s="12"/>
      <c r="E82" s="9"/>
      <c r="F82" s="9"/>
      <c r="G82" s="9"/>
      <c r="H82" s="9"/>
      <c r="I82" s="9"/>
      <c r="J82" s="9"/>
      <c r="K82" s="9"/>
      <c r="L82" s="9"/>
      <c r="M82" s="9"/>
      <c r="N82" s="10"/>
      <c r="O82" s="10"/>
      <c r="P82" s="9"/>
      <c r="Q82" s="10"/>
      <c r="R82" s="10"/>
      <c r="S82" s="9"/>
      <c r="T82" s="9"/>
      <c r="U82" s="9"/>
      <c r="V82" s="9"/>
      <c r="W82" s="9"/>
    </row>
    <row r="83" spans="1:23" ht="15">
      <c r="A83" s="9"/>
      <c r="B83" s="9"/>
      <c r="C83" s="9"/>
      <c r="D83" s="9"/>
      <c r="E83" s="9"/>
      <c r="F83" s="9"/>
      <c r="G83" s="9"/>
      <c r="H83" s="9"/>
      <c r="I83" s="9"/>
      <c r="J83" s="9"/>
      <c r="K83" s="9"/>
      <c r="L83" s="9"/>
      <c r="M83" s="9"/>
      <c r="N83" s="10"/>
      <c r="O83" s="10"/>
      <c r="P83" s="9"/>
      <c r="Q83" s="10"/>
      <c r="R83" s="10"/>
      <c r="S83" s="9"/>
      <c r="T83" s="9"/>
      <c r="U83" s="9"/>
      <c r="V83" s="9"/>
      <c r="W83" s="9"/>
    </row>
    <row r="84" spans="1:23" ht="18" customHeight="1">
      <c r="A84" s="154" t="s">
        <v>179</v>
      </c>
      <c r="B84" s="155"/>
      <c r="C84" s="156" t="s">
        <v>187</v>
      </c>
      <c r="D84" s="157"/>
      <c r="E84" s="157"/>
      <c r="F84" s="157"/>
      <c r="G84" s="157"/>
      <c r="H84" s="157"/>
      <c r="I84" s="157"/>
      <c r="J84" s="157"/>
      <c r="K84" s="157"/>
      <c r="L84" s="157"/>
      <c r="M84" s="157"/>
      <c r="N84" s="157"/>
      <c r="O84" s="157"/>
      <c r="P84" s="157"/>
      <c r="Q84" s="157"/>
      <c r="R84" s="157"/>
      <c r="S84" s="9"/>
      <c r="T84" s="9"/>
      <c r="U84" s="9"/>
      <c r="V84" s="9"/>
      <c r="W84" s="9"/>
    </row>
    <row r="86" spans="1:18" ht="39.75" customHeight="1">
      <c r="A86" s="128" t="s">
        <v>180</v>
      </c>
      <c r="B86" s="9"/>
      <c r="C86" s="232" t="s">
        <v>188</v>
      </c>
      <c r="D86" s="238"/>
      <c r="E86" s="238"/>
      <c r="F86" s="238"/>
      <c r="G86" s="238"/>
      <c r="H86" s="238"/>
      <c r="I86" s="238"/>
      <c r="J86" s="238"/>
      <c r="K86" s="238"/>
      <c r="L86" s="238"/>
      <c r="M86" s="238"/>
      <c r="N86" s="238"/>
      <c r="O86" s="238"/>
      <c r="P86" s="238"/>
      <c r="Q86" s="238"/>
      <c r="R86" s="239"/>
    </row>
  </sheetData>
  <mergeCells count="22">
    <mergeCell ref="C72:R72"/>
    <mergeCell ref="C80:R80"/>
    <mergeCell ref="C86:R86"/>
    <mergeCell ref="A3:E3"/>
    <mergeCell ref="A4:L4"/>
    <mergeCell ref="A5:E5"/>
    <mergeCell ref="F10:R10"/>
    <mergeCell ref="A11:E11"/>
    <mergeCell ref="A19:E19"/>
    <mergeCell ref="A27:E27"/>
    <mergeCell ref="A33:E33"/>
    <mergeCell ref="A34:E34"/>
    <mergeCell ref="F39:R39"/>
    <mergeCell ref="A40:E40"/>
    <mergeCell ref="A48:E48"/>
    <mergeCell ref="A64:E64"/>
    <mergeCell ref="A65:E65"/>
    <mergeCell ref="C70:R70"/>
    <mergeCell ref="C74:R74"/>
    <mergeCell ref="C78:R78"/>
    <mergeCell ref="A84:B84"/>
    <mergeCell ref="C84:R8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2007-01-11T16:16:40Z</dcterms:created>
  <dcterms:modified xsi:type="dcterms:W3CDTF">2007-04-06T19:45:52Z</dcterms:modified>
  <cp:category/>
  <cp:version/>
  <cp:contentType/>
  <cp:contentStatus/>
</cp:coreProperties>
</file>